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1 кв.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'1 кв.'!#REF!</definedName>
  </definedNames>
  <calcPr fullCalcOnLoad="1"/>
</workbook>
</file>

<file path=xl/sharedStrings.xml><?xml version="1.0" encoding="utf-8"?>
<sst xmlns="http://schemas.openxmlformats.org/spreadsheetml/2006/main" count="252" uniqueCount="199">
  <si>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</si>
  <si>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</si>
  <si>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</si>
  <si>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</si>
  <si>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</si>
  <si>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</si>
  <si>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</si>
  <si>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>4</t>
  </si>
  <si>
    <t>5</t>
  </si>
  <si>
    <t xml:space="preserve"> Наименование показателя</t>
  </si>
  <si>
    <t>6</t>
  </si>
  <si>
    <t>Утвержденные бюджетные назначения</t>
  </si>
  <si>
    <t>Исполнено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</si>
  <si>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</si>
  <si>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</si>
  <si>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</si>
  <si>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</si>
  <si>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</si>
  <si>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</si>
  <si>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</si>
  <si>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</si>
  <si>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</si>
  <si>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поселений</t>
  </si>
  <si>
    <t>00001040000000000000</t>
  </si>
  <si>
    <t>00001040000000000200</t>
  </si>
  <si>
    <t>00001040000000000210</t>
  </si>
  <si>
    <t>00001040000000000211</t>
  </si>
  <si>
    <t>00001040000000000213</t>
  </si>
  <si>
    <t>00001040000000000220</t>
  </si>
  <si>
    <t>00001040000000000221</t>
  </si>
  <si>
    <t>00001040000000000223</t>
  </si>
  <si>
    <t>00001040000000000225</t>
  </si>
  <si>
    <t>00001040000000000226</t>
  </si>
  <si>
    <t>00001040000000000290</t>
  </si>
  <si>
    <t>00001040000000000300</t>
  </si>
  <si>
    <t>00001040000000000340</t>
  </si>
  <si>
    <t>00005020000000000000</t>
  </si>
  <si>
    <t>00005020000000000200</t>
  </si>
  <si>
    <t>00005020000000000220</t>
  </si>
  <si>
    <t>00005020000000000225</t>
  </si>
  <si>
    <t>00005030000000000000</t>
  </si>
  <si>
    <t>00005030000000000200</t>
  </si>
  <si>
    <t>00005030000000000220</t>
  </si>
  <si>
    <t>00005030000000000223</t>
  </si>
  <si>
    <t>00005030000000000226</t>
  </si>
  <si>
    <t>00005030000000000300</t>
  </si>
  <si>
    <t>00014030000000000000</t>
  </si>
  <si>
    <t>00014030000000000200</t>
  </si>
  <si>
    <t>00014030000000000250</t>
  </si>
  <si>
    <t>00014030000000000251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</si>
  <si>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</si>
  <si>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</si>
  <si>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</si>
  <si>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</si>
  <si>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</si>
  <si>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</si>
  <si>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</si>
  <si>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</si>
  <si>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</si>
  <si>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</si>
  <si>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</si>
  <si>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</si>
  <si>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</si>
  <si>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</si>
  <si>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Коммунальное хозяйство</t>
  </si>
  <si>
    <t xml:space="preserve">  Благоустройство</t>
  </si>
  <si>
    <t xml:space="preserve">  Прочие межбюджетные трансферты общего характера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</si>
  <si>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</si>
  <si>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</si>
  <si>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</si>
  <si>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</si>
  <si>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</si>
  <si>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</si>
  <si>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</si>
  <si>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00010600000000000000</t>
  </si>
  <si>
    <t>00010601000000000110</t>
  </si>
  <si>
    <t>00010601030100000110</t>
  </si>
  <si>
    <t>00010606000000000110</t>
  </si>
  <si>
    <t>00010606010000000110</t>
  </si>
  <si>
    <t>00010606013100000110</t>
  </si>
  <si>
    <t>00010606020000000110</t>
  </si>
  <si>
    <t>00010606023100000110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</si>
  <si>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</si>
  <si>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</si>
  <si>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</si>
  <si>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</si>
  <si>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</si>
  <si>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</si>
  <si>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>00011406010000000430</t>
  </si>
  <si>
    <t>00011406013100000430</t>
  </si>
  <si>
    <t>00020000000000000000</t>
  </si>
  <si>
    <t>00020200000000000000</t>
  </si>
  <si>
    <t>00020201000000000151</t>
  </si>
  <si>
    <t>00020201001000000151</t>
  </si>
  <si>
    <t>00020201001100000151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</si>
  <si>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</si>
  <si>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</si>
  <si>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</si>
  <si>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</si>
  <si>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</si>
  <si>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</si>
  <si>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</si>
  <si>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</si>
  <si>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</si>
  <si>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</si>
  <si>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</si>
  <si>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</si>
  <si>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</si>
  <si>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</si>
  <si>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</si>
  <si>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</si>
  <si>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</si>
  <si>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>Код бюджетной классификации (по доходам-группа, подгруппа;                         по расходам - раздел, подраздел; по источникам финансирования дефицита - группа, подгруппа, КОСГУ)</t>
  </si>
  <si>
    <t>% исполнения</t>
  </si>
  <si>
    <t>Приложение №1</t>
  </si>
  <si>
    <t>Ежеквартальный отчет</t>
  </si>
  <si>
    <t>Западнодвинского района Тверской области</t>
  </si>
  <si>
    <t>тыс. руб.</t>
  </si>
  <si>
    <t>ВСЕГО ДОХОДОВ</t>
  </si>
  <si>
    <t>Расходы</t>
  </si>
  <si>
    <t>ВСЕГО РАСХОДОВ</t>
  </si>
  <si>
    <t>Результат исполнения бюджета (дефицит "-", профицит "+")</t>
  </si>
  <si>
    <t>Источники внутреннего финансирования дефицита бюджета</t>
  </si>
  <si>
    <t>Источники внутреннего финансирования дефицита бюджета всего</t>
  </si>
  <si>
    <t>00010800000000000000</t>
  </si>
  <si>
    <t>00010804000010000110</t>
  </si>
  <si>
    <t>00010804020010000110</t>
  </si>
  <si>
    <t>00020203000000000151</t>
  </si>
  <si>
    <t>00020203015000000151</t>
  </si>
  <si>
    <t>00020203015100000151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</si>
  <si>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</si>
  <si>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</si>
  <si>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</si>
  <si>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</si>
  <si>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</si>
  <si>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</si>
  <si>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Мобилизационная и вневойсковая подготовка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</si>
  <si>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</si>
  <si>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00002030000000000000</t>
  </si>
  <si>
    <t>00002030000000000200</t>
  </si>
  <si>
    <t>00002030000000000210</t>
  </si>
  <si>
    <t>00002030000000000211</t>
  </si>
  <si>
    <t>00002030000000000213</t>
  </si>
  <si>
    <t>00002030000000000300</t>
  </si>
  <si>
    <t>00002030000000000340</t>
  </si>
  <si>
    <t>00003090000000000000</t>
  </si>
  <si>
    <t>00003090000000000200</t>
  </si>
  <si>
    <t>00003090000000000220</t>
  </si>
  <si>
    <t>00003090000000000226</t>
  </si>
  <si>
    <t>00001020000000000000</t>
  </si>
  <si>
    <t>00001020000000000200</t>
  </si>
  <si>
    <t>00001020000000000210</t>
  </si>
  <si>
    <t>00001020000000000211</t>
  </si>
  <si>
    <t>00001020000000000212</t>
  </si>
  <si>
    <t>00001020000000000213</t>
  </si>
  <si>
    <t>00005030000000000340</t>
  </si>
  <si>
    <t xml:space="preserve">  Функционирование высшего должностного лица субъекта Российской Федерации и муниципального образования</t>
  </si>
  <si>
    <t>об исполнении бюджета Бенецкого сельского поселения</t>
  </si>
  <si>
    <t>Глава администрации</t>
  </si>
  <si>
    <t>Исполнитель</t>
  </si>
  <si>
    <t>__________________________</t>
  </si>
  <si>
    <t>___________________</t>
  </si>
  <si>
    <t xml:space="preserve">отчёта об исполнении бюджета Бенецкого сельского </t>
  </si>
  <si>
    <t xml:space="preserve">поселения Западнодвинского района </t>
  </si>
  <si>
    <t>x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</si>
  <si>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</si>
  <si>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</si>
  <si>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</si>
  <si>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</si>
  <si>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</si>
  <si>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</si>
  <si>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</si>
  <si>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</si>
  <si>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</si>
  <si>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</si>
  <si>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</si>
  <si>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</si>
  <si>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</si>
  <si>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</si>
  <si>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</si>
  <si>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</si>
  <si>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Дотации бюджетам на поддержку мер по обеспечению сбалансированности бюджетов</t>
  </si>
  <si>
    <t>00020201003000000151</t>
  </si>
  <si>
    <t xml:space="preserve">  Дотации бюджетам поселений на поддержку мер по обеспечению сбалансированности бюджетов</t>
  </si>
  <si>
    <t>00020201003100000151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</si>
  <si>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</si>
  <si>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</si>
  <si>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</si>
  <si>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</si>
  <si>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 xml:space="preserve">  Дорожное хозяйство (дорожные фонды)</t>
  </si>
  <si>
    <t>00004090000000000000</t>
  </si>
  <si>
    <t>00004090000000000200</t>
  </si>
  <si>
    <t>00004090000000000250</t>
  </si>
  <si>
    <t>00004090000000000251</t>
  </si>
  <si>
    <t>за январь - март 2014 г. (1 квартал)</t>
  </si>
  <si>
    <t>Тверской области за 1 квартал 2014 года</t>
  </si>
  <si>
    <t>Сергеева М.В.</t>
  </si>
  <si>
    <t>Смирнова О.В.</t>
  </si>
  <si>
    <t xml:space="preserve">к постановлению от 30 апреля  2014г. № 40  "Об утверждении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</si>
</sst>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"/>
    <numFmt numFmtId="177" formatCode="0.0"/>
    <numFmt numFmtId="178" formatCode="#,##0.00_ ;\-#,##0.0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Black"/>
      <family val="2"/>
    </font>
    <font>
      <sz val="11"/>
      <name val="Calibri"/>
      <family val="0"/>
    </font>
    <font>
      <sz val="8"/>
      <name val="Arial"/>
      <family val="0"/>
    </font>
    <font>
      <sz val="6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4" fillId="0" borderId="1">
      <alignment horizontal="left"/>
      <protection/>
    </xf>
    <xf numFmtId="0" fontId="4" fillId="0" borderId="2">
      <alignment horizontal="left" wrapText="1" indent="2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2"/>
      <protection/>
    </xf>
    <xf numFmtId="0" fontId="4" fillId="0" borderId="1">
      <alignment horizontal="left"/>
      <protection/>
    </xf>
    <xf numFmtId="0" fontId="4" fillId="0" borderId="5">
      <alignment horizontal="center" vertical="center" shrinkToFit="1"/>
      <protection/>
    </xf>
    <xf numFmtId="0" fontId="4" fillId="0" borderId="6">
      <alignment horizontal="center" vertical="center" shrinkToFit="1"/>
      <protection/>
    </xf>
    <xf numFmtId="0" fontId="4" fillId="0" borderId="7">
      <alignment horizontal="center" vertical="center" shrinkToFit="1"/>
      <protection/>
    </xf>
    <xf numFmtId="0" fontId="4" fillId="0" borderId="8">
      <alignment horizontal="center" vertical="center" shrinkToFit="1"/>
      <protection/>
    </xf>
    <xf numFmtId="0" fontId="4" fillId="0" borderId="0">
      <alignment horizontal="center"/>
      <protection/>
    </xf>
    <xf numFmtId="0" fontId="4" fillId="0" borderId="1">
      <alignment horizontal="center" shrinkToFit="1"/>
      <protection/>
    </xf>
    <xf numFmtId="0" fontId="4" fillId="0" borderId="9">
      <alignment horizontal="center" vertical="center"/>
      <protection/>
    </xf>
    <xf numFmtId="0" fontId="4" fillId="0" borderId="10">
      <alignment horizontal="center" vertical="center"/>
      <protection/>
    </xf>
    <xf numFmtId="0" fontId="4" fillId="0" borderId="11">
      <alignment horizontal="center" vertical="center"/>
      <protection/>
    </xf>
    <xf numFmtId="0" fontId="4" fillId="0" borderId="12">
      <alignment horizontal="center" vertical="center"/>
      <protection/>
    </xf>
    <xf numFmtId="0" fontId="4" fillId="0" borderId="1">
      <alignment horizontal="center" vertical="center" shrinkToFit="1"/>
      <protection/>
    </xf>
    <xf numFmtId="0" fontId="4" fillId="0" borderId="10">
      <alignment horizontal="right" vertical="center" shrinkToFit="1"/>
      <protection/>
    </xf>
    <xf numFmtId="0" fontId="4" fillId="0" borderId="12">
      <alignment horizontal="right" vertical="center" shrinkToFit="1"/>
      <protection/>
    </xf>
    <xf numFmtId="0" fontId="4" fillId="0" borderId="12">
      <alignment horizontal="right" shrinkToFit="1"/>
      <protection/>
    </xf>
    <xf numFmtId="0" fontId="0" fillId="0" borderId="1">
      <alignment shrinkToFit="1"/>
      <protection/>
    </xf>
    <xf numFmtId="0" fontId="4" fillId="0" borderId="1">
      <alignment horizontal="right"/>
      <protection/>
    </xf>
    <xf numFmtId="0" fontId="4" fillId="0" borderId="2">
      <alignment horizontal="right" vertical="center" shrinkToFit="1"/>
      <protection/>
    </xf>
    <xf numFmtId="0" fontId="4" fillId="0" borderId="13">
      <alignment horizontal="right" shrinkToFit="1"/>
      <protection/>
    </xf>
    <xf numFmtId="0" fontId="4" fillId="0" borderId="14">
      <alignment horizontal="right" vertical="center" shrinkToFit="1"/>
      <protection/>
    </xf>
    <xf numFmtId="0" fontId="4" fillId="0" borderId="14">
      <alignment horizontal="right" shrinkToFit="1"/>
      <protection/>
    </xf>
    <xf numFmtId="0" fontId="28" fillId="0" borderId="14">
      <alignment wrapText="1"/>
      <protection/>
    </xf>
    <xf numFmtId="0" fontId="28" fillId="0" borderId="14">
      <alignment/>
      <protection/>
    </xf>
    <xf numFmtId="0" fontId="4" fillId="0" borderId="14">
      <alignment horizontal="center" shrinkToFit="1"/>
      <protection/>
    </xf>
    <xf numFmtId="0" fontId="4" fillId="0" borderId="12">
      <alignment horizontal="center" vertical="center" shrinkToFit="1"/>
      <protection/>
    </xf>
    <xf numFmtId="0" fontId="0" fillId="0" borderId="15">
      <alignment horizontal="left"/>
      <protection/>
    </xf>
    <xf numFmtId="0" fontId="29" fillId="0" borderId="0">
      <alignment horizontal="center"/>
      <protection/>
    </xf>
    <xf numFmtId="0" fontId="0" fillId="0" borderId="0">
      <alignment horizontal="left"/>
      <protection/>
    </xf>
    <xf numFmtId="0" fontId="4" fillId="0" borderId="0">
      <alignment horizontal="left"/>
      <protection/>
    </xf>
    <xf numFmtId="0" fontId="0" fillId="0" borderId="16">
      <alignment horizontal="left"/>
      <protection/>
    </xf>
    <xf numFmtId="0" fontId="4" fillId="0" borderId="1">
      <alignment horizontal="center" wrapText="1"/>
      <protection/>
    </xf>
    <xf numFmtId="0" fontId="29" fillId="0" borderId="15">
      <alignment horizontal="center"/>
      <protection/>
    </xf>
    <xf numFmtId="0" fontId="0" fillId="0" borderId="0">
      <alignment horizontal="center"/>
      <protection/>
    </xf>
    <xf numFmtId="0" fontId="4" fillId="0" borderId="1">
      <alignment horizontal="center"/>
      <protection/>
    </xf>
    <xf numFmtId="0" fontId="4" fillId="0" borderId="0">
      <alignment horizontal="center"/>
      <protection/>
    </xf>
    <xf numFmtId="0" fontId="30" fillId="0" borderId="0">
      <alignment horizontal="left"/>
      <protection/>
    </xf>
    <xf numFmtId="0" fontId="4" fillId="0" borderId="16">
      <alignment/>
      <protection/>
    </xf>
    <xf numFmtId="0" fontId="29" fillId="0" borderId="0">
      <alignment/>
      <protection/>
    </xf>
    <xf numFmtId="0" fontId="0" fillId="0" borderId="16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 horizont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5" fillId="0" borderId="1">
      <alignment horizontal="center"/>
      <protection/>
    </xf>
    <xf numFmtId="0" fontId="4" fillId="0" borderId="17">
      <alignment horizontal="center" vertical="top" wrapText="1"/>
      <protection/>
    </xf>
    <xf numFmtId="0" fontId="4" fillId="0" borderId="17">
      <alignment horizontal="center" vertical="center"/>
      <protection/>
    </xf>
    <xf numFmtId="0" fontId="4" fillId="0" borderId="18">
      <alignment horizontal="left" wrapText="1"/>
      <protection/>
    </xf>
    <xf numFmtId="0" fontId="4" fillId="0" borderId="19">
      <alignment horizontal="left" wrapText="1"/>
      <protection/>
    </xf>
    <xf numFmtId="0" fontId="4" fillId="0" borderId="13">
      <alignment horizontal="left" wrapText="1" indent="2"/>
      <protection/>
    </xf>
    <xf numFmtId="0" fontId="27" fillId="0" borderId="0">
      <alignment/>
      <protection/>
    </xf>
    <xf numFmtId="0" fontId="4" fillId="0" borderId="1">
      <alignment horizontal="left" wrapText="1"/>
      <protection/>
    </xf>
    <xf numFmtId="0" fontId="4" fillId="0" borderId="20">
      <alignment horizontal="left" wrapText="1"/>
      <protection/>
    </xf>
    <xf numFmtId="0" fontId="4" fillId="0" borderId="15">
      <alignment horizontal="left"/>
      <protection/>
    </xf>
    <xf numFmtId="0" fontId="4" fillId="0" borderId="12">
      <alignment horizontal="center" vertical="top" wrapText="1"/>
      <protection/>
    </xf>
    <xf numFmtId="0" fontId="4" fillId="0" borderId="21">
      <alignment horizontal="center" vertical="center"/>
      <protection/>
    </xf>
    <xf numFmtId="0" fontId="4" fillId="0" borderId="5">
      <alignment horizontal="center" wrapText="1"/>
      <protection/>
    </xf>
    <xf numFmtId="0" fontId="4" fillId="0" borderId="6">
      <alignment horizontal="center" shrinkToFit="1"/>
      <protection/>
    </xf>
    <xf numFmtId="0" fontId="4" fillId="0" borderId="7">
      <alignment horizontal="center" shrinkToFit="1"/>
      <protection/>
    </xf>
    <xf numFmtId="0" fontId="1" fillId="0" borderId="0">
      <alignment/>
      <protection/>
    </xf>
    <xf numFmtId="0" fontId="4" fillId="0" borderId="9">
      <alignment horizontal="center"/>
      <protection/>
    </xf>
    <xf numFmtId="0" fontId="4" fillId="0" borderId="10">
      <alignment horizontal="center"/>
      <protection/>
    </xf>
    <xf numFmtId="0" fontId="4" fillId="0" borderId="11">
      <alignment horizontal="center"/>
      <protection/>
    </xf>
    <xf numFmtId="0" fontId="4" fillId="0" borderId="0">
      <alignment/>
      <protection/>
    </xf>
    <xf numFmtId="0" fontId="4" fillId="0" borderId="15">
      <alignment/>
      <protection/>
    </xf>
    <xf numFmtId="0" fontId="4" fillId="0" borderId="12">
      <alignment horizontal="center" vertical="top" wrapText="1"/>
      <protection/>
    </xf>
    <xf numFmtId="0" fontId="4" fillId="0" borderId="21">
      <alignment horizontal="center" vertical="center"/>
      <protection/>
    </xf>
    <xf numFmtId="0" fontId="4" fillId="0" borderId="9">
      <alignment horizontal="right" shrinkToFit="1"/>
      <protection/>
    </xf>
    <xf numFmtId="0" fontId="4" fillId="0" borderId="10">
      <alignment horizontal="right" shrinkToFit="1"/>
      <protection/>
    </xf>
    <xf numFmtId="0" fontId="4" fillId="0" borderId="11">
      <alignment horizontal="right" shrinkToFit="1"/>
      <protection/>
    </xf>
    <xf numFmtId="0" fontId="1" fillId="0" borderId="22">
      <alignment/>
      <protection/>
    </xf>
    <xf numFmtId="0" fontId="4" fillId="0" borderId="23">
      <alignment horizontal="right"/>
      <protection/>
    </xf>
    <xf numFmtId="0" fontId="4" fillId="0" borderId="23">
      <alignment horizontal="right" vertical="center"/>
      <protection/>
    </xf>
    <xf numFmtId="0" fontId="4" fillId="0" borderId="23">
      <alignment horizontal="right"/>
      <protection/>
    </xf>
    <xf numFmtId="0" fontId="4" fillId="0" borderId="23">
      <alignment/>
      <protection/>
    </xf>
    <xf numFmtId="0" fontId="4" fillId="0" borderId="1">
      <alignment horizontal="center"/>
      <protection/>
    </xf>
    <xf numFmtId="0" fontId="4" fillId="0" borderId="21">
      <alignment horizontal="center"/>
      <protection/>
    </xf>
    <xf numFmtId="0" fontId="4" fillId="0" borderId="24">
      <alignment horizontal="center"/>
      <protection/>
    </xf>
    <xf numFmtId="0" fontId="4" fillId="0" borderId="25">
      <alignment horizontal="center"/>
      <protection/>
    </xf>
    <xf numFmtId="0" fontId="4" fillId="0" borderId="25">
      <alignment horizontal="center" vertical="center"/>
      <protection/>
    </xf>
    <xf numFmtId="0" fontId="4" fillId="0" borderId="25">
      <alignment horizontal="center"/>
      <protection/>
    </xf>
    <xf numFmtId="0" fontId="4" fillId="0" borderId="26">
      <alignment horizontal="center"/>
      <protection/>
    </xf>
    <xf numFmtId="0" fontId="5" fillId="0" borderId="1">
      <alignment horizontal="center"/>
      <protection/>
    </xf>
    <xf numFmtId="0" fontId="4" fillId="0" borderId="12">
      <alignment horizontal="center" vertical="center"/>
      <protection/>
    </xf>
    <xf numFmtId="0" fontId="4" fillId="0" borderId="27">
      <alignment horizontal="left" wrapText="1"/>
      <protection/>
    </xf>
    <xf numFmtId="0" fontId="4" fillId="0" borderId="4">
      <alignment horizontal="left" wrapText="1"/>
      <protection/>
    </xf>
    <xf numFmtId="0" fontId="4" fillId="0" borderId="3">
      <alignment horizontal="left" wrapText="1" shrinkToFit="1"/>
      <protection/>
    </xf>
    <xf numFmtId="0" fontId="4" fillId="0" borderId="14">
      <alignment horizontal="left" wrapText="1"/>
      <protection/>
    </xf>
    <xf numFmtId="0" fontId="4" fillId="0" borderId="5">
      <alignment horizontal="center" shrinkToFit="1"/>
      <protection/>
    </xf>
    <xf numFmtId="0" fontId="4" fillId="0" borderId="6">
      <alignment horizontal="center" shrinkToFit="1"/>
      <protection/>
    </xf>
    <xf numFmtId="0" fontId="4" fillId="0" borderId="7">
      <alignment horizontal="center" wrapText="1" shrinkToFit="1"/>
      <protection/>
    </xf>
    <xf numFmtId="0" fontId="4" fillId="0" borderId="28">
      <alignment horizontal="center" shrinkToFit="1"/>
      <protection/>
    </xf>
    <xf numFmtId="0" fontId="4" fillId="0" borderId="21">
      <alignment horizontal="center" vertical="center" shrinkToFit="1"/>
      <protection/>
    </xf>
    <xf numFmtId="0" fontId="4" fillId="0" borderId="11">
      <alignment horizontal="center" wrapText="1" shrinkToFit="1"/>
      <protection/>
    </xf>
    <xf numFmtId="0" fontId="4" fillId="0" borderId="29">
      <alignment horizontal="center"/>
      <protection/>
    </xf>
    <xf numFmtId="0" fontId="4" fillId="0" borderId="21">
      <alignment horizontal="center" vertical="center" shrinkToFit="1"/>
      <protection/>
    </xf>
    <xf numFmtId="0" fontId="4" fillId="0" borderId="10">
      <alignment horizontal="right" shrinkToFit="1"/>
      <protection/>
    </xf>
    <xf numFmtId="0" fontId="4" fillId="0" borderId="11">
      <alignment horizontal="right" wrapText="1" shrinkToFit="1"/>
      <protection/>
    </xf>
    <xf numFmtId="0" fontId="4" fillId="0" borderId="29">
      <alignment horizontal="right" shrinkToFit="1"/>
      <protection/>
    </xf>
    <xf numFmtId="0" fontId="4" fillId="0" borderId="0">
      <alignment horizontal="right"/>
      <protection/>
    </xf>
    <xf numFmtId="0" fontId="4" fillId="0" borderId="30">
      <alignment horizontal="right" shrinkToFit="1"/>
      <protection/>
    </xf>
    <xf numFmtId="0" fontId="4" fillId="0" borderId="2">
      <alignment horizontal="right" shrinkToFit="1"/>
      <protection/>
    </xf>
    <xf numFmtId="0" fontId="4" fillId="0" borderId="13">
      <alignment horizontal="right" wrapText="1" shrinkToFit="1"/>
      <protection/>
    </xf>
    <xf numFmtId="0" fontId="4" fillId="0" borderId="31">
      <alignment horizontal="center"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32" applyNumberFormat="0" applyAlignment="0" applyProtection="0"/>
    <xf numFmtId="0" fontId="10" fillId="15" borderId="33" applyNumberFormat="0" applyAlignment="0" applyProtection="0"/>
    <xf numFmtId="0" fontId="11" fillId="15" borderId="3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4" applyNumberFormat="0" applyFill="0" applyAlignment="0" applyProtection="0"/>
    <xf numFmtId="0" fontId="14" fillId="0" borderId="35" applyNumberFormat="0" applyFill="0" applyAlignment="0" applyProtection="0"/>
    <xf numFmtId="0" fontId="15" fillId="0" borderId="3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7" applyNumberFormat="0" applyFill="0" applyAlignment="0" applyProtection="0"/>
    <xf numFmtId="0" fontId="17" fillId="16" borderId="38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39" applyNumberFormat="0" applyFont="0" applyAlignment="0" applyProtection="0"/>
    <xf numFmtId="9" fontId="0" fillId="0" borderId="0" applyFont="0" applyFill="0" applyBorder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41" xfId="0" applyNumberFormat="1" applyFont="1" applyBorder="1" applyAlignment="1">
      <alignment horizontal="left" wrapText="1" indent="2"/>
    </xf>
    <xf numFmtId="4" fontId="4" fillId="0" borderId="11" xfId="0" applyNumberFormat="1" applyFont="1" applyBorder="1" applyAlignment="1">
      <alignment horizontal="right" shrinkToFit="1"/>
    </xf>
    <xf numFmtId="4" fontId="4" fillId="0" borderId="11" xfId="0" applyNumberFormat="1" applyFont="1" applyFill="1" applyBorder="1" applyAlignment="1">
      <alignment horizontal="right" shrinkToFit="1"/>
    </xf>
    <xf numFmtId="0" fontId="4" fillId="0" borderId="3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0" borderId="4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6" fontId="4" fillId="0" borderId="14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0" fillId="0" borderId="0" xfId="78" applyNumberFormat="1" applyProtection="1">
      <alignment/>
      <protection/>
    </xf>
    <xf numFmtId="0" fontId="4" fillId="0" borderId="0" xfId="81" applyNumberFormat="1" applyProtection="1">
      <alignment/>
      <protection/>
    </xf>
    <xf numFmtId="0" fontId="4" fillId="0" borderId="0" xfId="82" applyNumberFormat="1" applyProtection="1">
      <alignment horizontal="left"/>
      <protection/>
    </xf>
    <xf numFmtId="4" fontId="4" fillId="0" borderId="9" xfId="106" applyNumberFormat="1" applyProtection="1">
      <alignment horizontal="right" shrinkToFit="1"/>
      <protection/>
    </xf>
    <xf numFmtId="0" fontId="4" fillId="0" borderId="13" xfId="88" applyNumberFormat="1" applyProtection="1">
      <alignment horizontal="left" wrapText="1" indent="2"/>
      <protection/>
    </xf>
    <xf numFmtId="49" fontId="4" fillId="0" borderId="11" xfId="101" applyNumberFormat="1" applyProtection="1">
      <alignment horizontal="center"/>
      <protection/>
    </xf>
    <xf numFmtId="4" fontId="4" fillId="0" borderId="11" xfId="108" applyNumberFormat="1" applyProtection="1">
      <alignment horizontal="right" shrinkToFit="1"/>
      <protection/>
    </xf>
    <xf numFmtId="0" fontId="4" fillId="0" borderId="3" xfId="125" applyNumberFormat="1" applyProtection="1">
      <alignment horizontal="left" wrapText="1" shrinkToFit="1"/>
      <protection/>
    </xf>
    <xf numFmtId="49" fontId="4" fillId="0" borderId="11" xfId="132" applyNumberFormat="1" applyProtection="1">
      <alignment horizontal="center" wrapText="1" shrinkToFit="1"/>
      <protection/>
    </xf>
    <xf numFmtId="4" fontId="4" fillId="0" borderId="11" xfId="136" applyNumberFormat="1" applyProtection="1">
      <alignment horizontal="right" wrapText="1" shrinkToFit="1"/>
      <protection/>
    </xf>
    <xf numFmtId="4" fontId="4" fillId="0" borderId="29" xfId="137" applyNumberFormat="1" applyProtection="1">
      <alignment horizontal="right" shrinkToFit="1"/>
      <protection/>
    </xf>
    <xf numFmtId="4" fontId="4" fillId="0" borderId="12" xfId="52" applyNumberFormat="1" applyProtection="1">
      <alignment horizontal="right" shrinkToFit="1"/>
      <protection/>
    </xf>
    <xf numFmtId="0" fontId="30" fillId="0" borderId="0" xfId="73" applyNumberFormat="1" applyProtection="1">
      <alignment horizontal="left"/>
      <protection/>
    </xf>
    <xf numFmtId="2" fontId="5" fillId="0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1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7" xfId="34"/>
    <cellStyle name="xl108" xfId="35"/>
    <cellStyle name="xl109" xfId="36"/>
    <cellStyle name="xl110" xfId="37"/>
    <cellStyle name="xl113" xfId="38"/>
    <cellStyle name="xl114" xfId="39"/>
    <cellStyle name="xl115" xfId="40"/>
    <cellStyle name="xl116" xfId="41"/>
    <cellStyle name="xl117" xfId="42"/>
    <cellStyle name="xl119" xfId="43"/>
    <cellStyle name="xl120" xfId="44"/>
    <cellStyle name="xl121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30" xfId="53"/>
    <cellStyle name="xl131" xfId="54"/>
    <cellStyle name="xl132" xfId="55"/>
    <cellStyle name="xl133" xfId="56"/>
    <cellStyle name="xl134" xfId="57"/>
    <cellStyle name="xl135" xfId="58"/>
    <cellStyle name="xl137" xfId="59"/>
    <cellStyle name="xl138" xfId="60"/>
    <cellStyle name="xl139" xfId="61"/>
    <cellStyle name="xl140" xfId="62"/>
    <cellStyle name="xl141" xfId="63"/>
    <cellStyle name="xl142" xfId="64"/>
    <cellStyle name="xl143" xfId="65"/>
    <cellStyle name="xl144" xfId="66"/>
    <cellStyle name="xl146" xfId="67"/>
    <cellStyle name="xl147" xfId="68"/>
    <cellStyle name="xl148" xfId="69"/>
    <cellStyle name="xl149" xfId="70"/>
    <cellStyle name="xl150" xfId="71"/>
    <cellStyle name="xl151" xfId="72"/>
    <cellStyle name="xl152" xfId="73"/>
    <cellStyle name="xl153" xfId="74"/>
    <cellStyle name="xl154" xfId="75"/>
    <cellStyle name="xl155" xfId="76"/>
    <cellStyle name="xl156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4" xfId="89"/>
    <cellStyle name="xl35" xfId="90"/>
    <cellStyle name="xl36" xfId="91"/>
    <cellStyle name="xl37" xfId="92"/>
    <cellStyle name="xl38" xfId="93"/>
    <cellStyle name="xl39" xfId="94"/>
    <cellStyle name="xl40" xfId="95"/>
    <cellStyle name="xl41" xfId="96"/>
    <cellStyle name="xl42" xfId="97"/>
    <cellStyle name="xl43" xfId="98"/>
    <cellStyle name="xl44" xfId="99"/>
    <cellStyle name="xl45" xfId="100"/>
    <cellStyle name="xl46" xfId="101"/>
    <cellStyle name="xl47" xfId="102"/>
    <cellStyle name="xl48" xfId="103"/>
    <cellStyle name="xl49" xfId="104"/>
    <cellStyle name="xl50" xfId="105"/>
    <cellStyle name="xl51" xfId="106"/>
    <cellStyle name="xl52" xfId="107"/>
    <cellStyle name="xl53" xfId="108"/>
    <cellStyle name="xl54" xfId="109"/>
    <cellStyle name="xl55" xfId="110"/>
    <cellStyle name="xl56" xfId="111"/>
    <cellStyle name="xl57" xfId="112"/>
    <cellStyle name="xl58" xfId="113"/>
    <cellStyle name="xl59" xfId="114"/>
    <cellStyle name="xl60" xfId="115"/>
    <cellStyle name="xl61" xfId="116"/>
    <cellStyle name="xl62" xfId="117"/>
    <cellStyle name="xl63" xfId="118"/>
    <cellStyle name="xl64" xfId="119"/>
    <cellStyle name="xl65" xfId="120"/>
    <cellStyle name="xl69" xfId="121"/>
    <cellStyle name="xl74" xfId="122"/>
    <cellStyle name="xl75" xfId="123"/>
    <cellStyle name="xl76" xfId="124"/>
    <cellStyle name="xl77" xfId="125"/>
    <cellStyle name="xl79" xfId="126"/>
    <cellStyle name="xl81" xfId="127"/>
    <cellStyle name="xl82" xfId="128"/>
    <cellStyle name="xl83" xfId="129"/>
    <cellStyle name="xl85" xfId="130"/>
    <cellStyle name="xl87" xfId="131"/>
    <cellStyle name="xl88" xfId="132"/>
    <cellStyle name="xl89" xfId="133"/>
    <cellStyle name="xl90" xfId="134"/>
    <cellStyle name="xl91" xfId="135"/>
    <cellStyle name="xl92" xfId="136"/>
    <cellStyle name="xl93" xfId="137"/>
    <cellStyle name="xl94" xfId="138"/>
    <cellStyle name="xl95" xfId="139"/>
    <cellStyle name="xl96" xfId="140"/>
    <cellStyle name="xl97" xfId="141"/>
    <cellStyle name="xl98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Hyperlink" xfId="152"/>
    <cellStyle name="Currency" xfId="153"/>
    <cellStyle name="Currency [0]" xfId="154"/>
    <cellStyle name="Заголовок 1" xfId="155"/>
    <cellStyle name="Заголовок 2" xfId="156"/>
    <cellStyle name="Заголовок 3" xfId="157"/>
    <cellStyle name="Заголовок 4" xfId="158"/>
    <cellStyle name="Итог" xfId="159"/>
    <cellStyle name="Контрольная ячейка" xfId="160"/>
    <cellStyle name="Название" xfId="161"/>
    <cellStyle name="Нейтральный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38"/>
  <sheetViews>
    <sheetView tabSelected="1" workbookViewId="0" topLeftCell="A1">
      <selection activeCell="B14" sqref="B14:E14"/>
    </sheetView>
  </sheetViews>
  <sheetFormatPr defaultColWidth="9.00390625" defaultRowHeight="12.75"/>
  <cols>
    <col min="1" max="1" width="28.75390625" style="0" customWidth="1"/>
    <col min="2" max="2" width="35.00390625" style="0" customWidth="1"/>
    <col min="3" max="3" width="22.875" style="0" customWidth="1"/>
    <col min="4" max="4" width="18.375" style="0" customWidth="1"/>
    <col min="5" max="5" width="16.875" style="0" customWidth="1"/>
    <col min="6" max="7" width="0.74609375" style="0" customWidth="1"/>
  </cols>
  <sheetData>
    <row r="1" spans="2:5" s="5" customFormat="1" ht="12.75">
      <c r="B1" s="24"/>
      <c r="C1" s="66" t="s">
        <v>114</v>
      </c>
      <c r="D1" s="66"/>
      <c r="E1" s="66"/>
    </row>
    <row r="2" spans="2:7" s="6" customFormat="1" ht="13.5" customHeight="1">
      <c r="B2" s="25"/>
      <c r="C2" s="66" t="s">
        <v>198</v>
      </c>
      <c r="D2" s="66"/>
      <c r="E2" s="66"/>
      <c r="F2" s="7"/>
      <c r="G2" s="8"/>
    </row>
    <row r="3" spans="2:7" s="6" customFormat="1" ht="13.5" customHeight="1">
      <c r="B3" s="25"/>
      <c r="C3" s="66" t="s">
        <v>162</v>
      </c>
      <c r="D3" s="66"/>
      <c r="E3" s="66"/>
      <c r="F3" s="7"/>
      <c r="G3" s="8"/>
    </row>
    <row r="4" spans="2:7" s="6" customFormat="1" ht="13.5" customHeight="1">
      <c r="B4" s="26"/>
      <c r="C4" s="66" t="s">
        <v>163</v>
      </c>
      <c r="D4" s="66"/>
      <c r="E4" s="66"/>
      <c r="F4" s="7"/>
      <c r="G4" s="8"/>
    </row>
    <row r="5" spans="2:7" s="6" customFormat="1" ht="13.5" customHeight="1">
      <c r="B5" s="28"/>
      <c r="C5" s="66" t="s">
        <v>195</v>
      </c>
      <c r="D5" s="66"/>
      <c r="E5" s="66"/>
      <c r="F5" s="7"/>
      <c r="G5" s="8"/>
    </row>
    <row r="6" spans="2:7" s="6" customFormat="1" ht="1.5" customHeight="1">
      <c r="B6" s="3"/>
      <c r="C6" s="67"/>
      <c r="D6" s="67"/>
      <c r="E6" s="67"/>
      <c r="F6" s="7"/>
      <c r="G6" s="8"/>
    </row>
    <row r="7" spans="2:7" s="6" customFormat="1" ht="3.75" customHeight="1">
      <c r="B7" s="3"/>
      <c r="C7" s="67"/>
      <c r="D7" s="67"/>
      <c r="E7" s="67"/>
      <c r="F7" s="7"/>
      <c r="G7" s="8"/>
    </row>
    <row r="8" spans="2:7" s="6" customFormat="1" ht="13.5" customHeight="1">
      <c r="B8" s="3"/>
      <c r="C8" s="19"/>
      <c r="D8" s="29"/>
      <c r="E8" s="30"/>
      <c r="F8" s="7"/>
      <c r="G8" s="8"/>
    </row>
    <row r="9" spans="1:7" s="6" customFormat="1" ht="13.5" customHeight="1">
      <c r="A9" s="56" t="s">
        <v>115</v>
      </c>
      <c r="B9" s="56"/>
      <c r="C9" s="56"/>
      <c r="D9" s="56"/>
      <c r="E9" s="56"/>
      <c r="F9" s="7"/>
      <c r="G9" s="8"/>
    </row>
    <row r="10" spans="1:7" s="6" customFormat="1" ht="13.5" customHeight="1">
      <c r="A10" s="56" t="s">
        <v>157</v>
      </c>
      <c r="B10" s="56"/>
      <c r="C10" s="56"/>
      <c r="D10" s="56"/>
      <c r="E10" s="56"/>
      <c r="F10" s="7"/>
      <c r="G10" s="8"/>
    </row>
    <row r="11" spans="1:7" s="6" customFormat="1" ht="13.5" customHeight="1">
      <c r="A11" s="56" t="s">
        <v>116</v>
      </c>
      <c r="B11" s="56"/>
      <c r="C11" s="56"/>
      <c r="D11" s="56"/>
      <c r="E11" s="56"/>
      <c r="F11" s="7"/>
      <c r="G11" s="8"/>
    </row>
    <row r="12" spans="1:7" s="6" customFormat="1" ht="13.5" customHeight="1">
      <c r="A12" s="56" t="s">
        <v>194</v>
      </c>
      <c r="B12" s="56"/>
      <c r="C12" s="56"/>
      <c r="D12" s="56"/>
      <c r="E12" s="56"/>
      <c r="F12" s="7"/>
      <c r="G12" s="8"/>
    </row>
    <row r="13" spans="1:7" s="6" customFormat="1" ht="13.5" customHeight="1">
      <c r="A13" s="33"/>
      <c r="B13" s="3"/>
      <c r="C13" s="19"/>
      <c r="D13" s="19"/>
      <c r="E13" s="27"/>
      <c r="F13" s="7"/>
      <c r="G13" s="8"/>
    </row>
    <row r="14" spans="2:7" ht="14.25" customHeight="1">
      <c r="B14" s="57" t="s">
        <v>117</v>
      </c>
      <c r="C14" s="57"/>
      <c r="D14" s="57"/>
      <c r="E14" s="57"/>
      <c r="F14" s="10"/>
      <c r="G14" s="10"/>
    </row>
    <row r="15" spans="2:7" ht="5.25" customHeight="1">
      <c r="B15" s="4"/>
      <c r="C15" s="2"/>
      <c r="D15" s="2"/>
      <c r="E15" s="2"/>
      <c r="F15" s="2"/>
      <c r="G15" s="2"/>
    </row>
    <row r="16" spans="1:5" ht="13.5" customHeight="1">
      <c r="A16" s="58" t="s">
        <v>112</v>
      </c>
      <c r="B16" s="58" t="s">
        <v>9</v>
      </c>
      <c r="C16" s="61" t="s">
        <v>11</v>
      </c>
      <c r="D16" s="61" t="s">
        <v>12</v>
      </c>
      <c r="E16" s="58" t="s">
        <v>113</v>
      </c>
    </row>
    <row r="17" spans="1:5" ht="9.75" customHeight="1">
      <c r="A17" s="59"/>
      <c r="B17" s="59"/>
      <c r="C17" s="62"/>
      <c r="D17" s="62"/>
      <c r="E17" s="64"/>
    </row>
    <row r="18" spans="1:5" ht="94.5" customHeight="1">
      <c r="A18" s="60"/>
      <c r="B18" s="60"/>
      <c r="C18" s="63"/>
      <c r="D18" s="63"/>
      <c r="E18" s="65"/>
    </row>
    <row r="19" spans="1:5" ht="9.75" customHeight="1" thickBot="1">
      <c r="A19" s="31">
        <v>1</v>
      </c>
      <c r="B19" s="11">
        <v>2</v>
      </c>
      <c r="C19" s="1" t="s">
        <v>7</v>
      </c>
      <c r="D19" s="1" t="s">
        <v>8</v>
      </c>
      <c r="E19" s="1" t="s">
        <v>10</v>
      </c>
    </row>
    <row r="20" spans="1:9" s="13" customFormat="1" ht="12.75">
      <c r="A20" s="23"/>
      <c r="B20" s="14"/>
      <c r="C20" s="15"/>
      <c r="D20" s="15"/>
      <c r="E20" s="32"/>
      <c r="F20" s="12"/>
      <c r="G20" s="12"/>
      <c r="H20" s="12"/>
      <c r="I20" s="12"/>
    </row>
    <row r="21" spans="1:9" s="13" customFormat="1" ht="22.5">
      <c r="A21" s="45" t="s">
        <v>69</v>
      </c>
      <c r="B21" s="44" t="s">
        <v>95</v>
      </c>
      <c r="C21" s="46">
        <v>1450300</v>
      </c>
      <c r="D21" s="46">
        <v>450452.31</v>
      </c>
      <c r="E21" s="32">
        <f aca="true" t="shared" si="0" ref="E21:E114">D21/C21*100</f>
        <v>31.059250499896574</v>
      </c>
      <c r="F21" s="12"/>
      <c r="G21" s="12"/>
      <c r="H21" s="12"/>
      <c r="I21" s="12"/>
    </row>
    <row r="22" spans="1:9" s="13" customFormat="1" ht="12.75">
      <c r="A22" s="45" t="s">
        <v>70</v>
      </c>
      <c r="B22" s="44" t="s">
        <v>96</v>
      </c>
      <c r="C22" s="46">
        <v>74300</v>
      </c>
      <c r="D22" s="46">
        <v>13380.21</v>
      </c>
      <c r="E22" s="32">
        <f t="shared" si="0"/>
        <v>18.00835800807537</v>
      </c>
      <c r="F22" s="12"/>
      <c r="G22" s="12"/>
      <c r="H22" s="12"/>
      <c r="I22" s="12"/>
    </row>
    <row r="23" spans="1:9" s="13" customFormat="1" ht="18" customHeight="1">
      <c r="A23" s="45" t="s">
        <v>71</v>
      </c>
      <c r="B23" s="44" t="s">
        <v>97</v>
      </c>
      <c r="C23" s="46">
        <v>74300</v>
      </c>
      <c r="D23" s="46">
        <v>13380.21</v>
      </c>
      <c r="E23" s="32">
        <f t="shared" si="0"/>
        <v>18.00835800807537</v>
      </c>
      <c r="F23" s="12"/>
      <c r="G23" s="12"/>
      <c r="H23" s="12"/>
      <c r="I23" s="12"/>
    </row>
    <row r="24" spans="1:9" s="13" customFormat="1" ht="76.5" customHeight="1">
      <c r="A24" s="45" t="s">
        <v>72</v>
      </c>
      <c r="B24" s="44" t="s">
        <v>165</v>
      </c>
      <c r="C24" s="46">
        <v>69300</v>
      </c>
      <c r="D24" s="46">
        <v>13380.21</v>
      </c>
      <c r="E24" s="32">
        <f t="shared" si="0"/>
        <v>19.307662337662336</v>
      </c>
      <c r="F24" s="12"/>
      <c r="G24" s="12"/>
      <c r="H24" s="12"/>
      <c r="I24" s="12"/>
    </row>
    <row r="25" spans="1:9" s="13" customFormat="1" ht="102.75" customHeight="1">
      <c r="A25" s="45" t="s">
        <v>73</v>
      </c>
      <c r="B25" s="44" t="s">
        <v>98</v>
      </c>
      <c r="C25" s="46">
        <v>2000</v>
      </c>
      <c r="D25" s="46" t="s">
        <v>16</v>
      </c>
      <c r="E25" s="32">
        <v>0</v>
      </c>
      <c r="F25" s="12"/>
      <c r="G25" s="12"/>
      <c r="H25" s="12"/>
      <c r="I25" s="12"/>
    </row>
    <row r="26" spans="1:9" s="13" customFormat="1" ht="56.25">
      <c r="A26" s="45" t="s">
        <v>167</v>
      </c>
      <c r="B26" s="44" t="s">
        <v>166</v>
      </c>
      <c r="C26" s="46">
        <v>3000</v>
      </c>
      <c r="D26" s="46" t="s">
        <v>16</v>
      </c>
      <c r="E26" s="32">
        <v>0</v>
      </c>
      <c r="F26" s="12"/>
      <c r="G26" s="12"/>
      <c r="H26" s="12"/>
      <c r="I26" s="12"/>
    </row>
    <row r="27" spans="1:9" s="13" customFormat="1" ht="45">
      <c r="A27" s="45" t="s">
        <v>169</v>
      </c>
      <c r="B27" s="44" t="s">
        <v>168</v>
      </c>
      <c r="C27" s="46">
        <v>923000</v>
      </c>
      <c r="D27" s="46">
        <v>291318.82</v>
      </c>
      <c r="E27" s="32">
        <f t="shared" si="0"/>
        <v>31.562169014084507</v>
      </c>
      <c r="F27" s="12"/>
      <c r="G27" s="12"/>
      <c r="H27" s="12"/>
      <c r="I27" s="12"/>
    </row>
    <row r="28" spans="1:9" s="13" customFormat="1" ht="40.5" customHeight="1">
      <c r="A28" s="45" t="s">
        <v>171</v>
      </c>
      <c r="B28" s="44" t="s">
        <v>170</v>
      </c>
      <c r="C28" s="46">
        <v>923000</v>
      </c>
      <c r="D28" s="46">
        <v>291318.82</v>
      </c>
      <c r="E28" s="32">
        <f t="shared" si="0"/>
        <v>31.562169014084507</v>
      </c>
      <c r="F28" s="12"/>
      <c r="G28" s="12"/>
      <c r="H28" s="12"/>
      <c r="I28" s="12"/>
    </row>
    <row r="29" spans="1:9" s="13" customFormat="1" ht="90">
      <c r="A29" s="45" t="s">
        <v>173</v>
      </c>
      <c r="B29" s="44" t="s">
        <v>172</v>
      </c>
      <c r="C29" s="46">
        <v>458500</v>
      </c>
      <c r="D29" s="46">
        <v>115284.88</v>
      </c>
      <c r="E29" s="32">
        <f t="shared" si="0"/>
        <v>25.14392148309706</v>
      </c>
      <c r="F29" s="12"/>
      <c r="G29" s="12"/>
      <c r="H29" s="12"/>
      <c r="I29" s="12"/>
    </row>
    <row r="30" spans="1:9" s="13" customFormat="1" ht="39" customHeight="1">
      <c r="A30" s="45" t="s">
        <v>175</v>
      </c>
      <c r="B30" s="44" t="s">
        <v>174</v>
      </c>
      <c r="C30" s="46">
        <v>10900</v>
      </c>
      <c r="D30" s="46">
        <v>1832.33</v>
      </c>
      <c r="E30" s="32">
        <f t="shared" si="0"/>
        <v>16.810366972477063</v>
      </c>
      <c r="F30" s="12"/>
      <c r="G30" s="12"/>
      <c r="H30" s="12"/>
      <c r="I30" s="12"/>
    </row>
    <row r="31" spans="1:9" s="13" customFormat="1" ht="60" customHeight="1">
      <c r="A31" s="45" t="s">
        <v>177</v>
      </c>
      <c r="B31" s="44" t="s">
        <v>176</v>
      </c>
      <c r="C31" s="46">
        <v>404000</v>
      </c>
      <c r="D31" s="46">
        <v>174196.57</v>
      </c>
      <c r="E31" s="32">
        <f t="shared" si="0"/>
        <v>43.11796287128713</v>
      </c>
      <c r="F31" s="12"/>
      <c r="G31" s="12"/>
      <c r="H31" s="12"/>
      <c r="I31" s="12"/>
    </row>
    <row r="32" spans="1:9" s="13" customFormat="1" ht="39.75" customHeight="1">
      <c r="A32" s="45" t="s">
        <v>179</v>
      </c>
      <c r="B32" s="44" t="s">
        <v>178</v>
      </c>
      <c r="C32" s="46">
        <v>49600</v>
      </c>
      <c r="D32" s="46">
        <v>5.04</v>
      </c>
      <c r="E32" s="32">
        <f t="shared" si="0"/>
        <v>0.010161290322580644</v>
      </c>
      <c r="F32" s="12"/>
      <c r="G32" s="12"/>
      <c r="H32" s="12"/>
      <c r="I32" s="12"/>
    </row>
    <row r="33" spans="1:9" s="13" customFormat="1" ht="55.5" customHeight="1">
      <c r="A33" s="45" t="s">
        <v>74</v>
      </c>
      <c r="B33" s="44" t="s">
        <v>99</v>
      </c>
      <c r="C33" s="46">
        <v>434000</v>
      </c>
      <c r="D33" s="46">
        <v>30668.73</v>
      </c>
      <c r="E33" s="32">
        <f t="shared" si="0"/>
        <v>7.0665276497695855</v>
      </c>
      <c r="F33" s="12"/>
      <c r="G33" s="12"/>
      <c r="H33" s="12"/>
      <c r="I33" s="12"/>
    </row>
    <row r="34" spans="1:9" s="13" customFormat="1" ht="24" customHeight="1">
      <c r="A34" s="45" t="s">
        <v>75</v>
      </c>
      <c r="B34" s="44" t="s">
        <v>100</v>
      </c>
      <c r="C34" s="46">
        <v>89000</v>
      </c>
      <c r="D34" s="46">
        <v>9188.46</v>
      </c>
      <c r="E34" s="32">
        <f t="shared" si="0"/>
        <v>10.324112359550561</v>
      </c>
      <c r="F34" s="12"/>
      <c r="G34" s="12"/>
      <c r="H34" s="12"/>
      <c r="I34" s="12"/>
    </row>
    <row r="35" spans="1:9" s="13" customFormat="1" ht="48" customHeight="1">
      <c r="A35" s="45" t="s">
        <v>76</v>
      </c>
      <c r="B35" s="44" t="s">
        <v>101</v>
      </c>
      <c r="C35" s="46">
        <v>89000</v>
      </c>
      <c r="D35" s="46">
        <v>9188.46</v>
      </c>
      <c r="E35" s="32">
        <f t="shared" si="0"/>
        <v>10.324112359550561</v>
      </c>
      <c r="F35" s="12"/>
      <c r="G35" s="12"/>
      <c r="H35" s="12"/>
      <c r="I35" s="12"/>
    </row>
    <row r="36" spans="1:9" s="13" customFormat="1" ht="59.25" customHeight="1">
      <c r="A36" s="45" t="s">
        <v>77</v>
      </c>
      <c r="B36" s="44" t="s">
        <v>102</v>
      </c>
      <c r="C36" s="46">
        <v>345000</v>
      </c>
      <c r="D36" s="46">
        <v>21480.27</v>
      </c>
      <c r="E36" s="32">
        <f t="shared" si="0"/>
        <v>6.226165217391304</v>
      </c>
      <c r="F36" s="12"/>
      <c r="G36" s="12"/>
      <c r="H36" s="12"/>
      <c r="I36" s="12"/>
    </row>
    <row r="37" spans="1:9" s="13" customFormat="1" ht="42.75" customHeight="1">
      <c r="A37" s="45" t="s">
        <v>78</v>
      </c>
      <c r="B37" s="44" t="s">
        <v>103</v>
      </c>
      <c r="C37" s="46">
        <v>93000</v>
      </c>
      <c r="D37" s="46">
        <v>2749.54</v>
      </c>
      <c r="E37" s="32">
        <f t="shared" si="0"/>
        <v>2.9564946236559138</v>
      </c>
      <c r="F37" s="12"/>
      <c r="G37" s="12"/>
      <c r="H37" s="12"/>
      <c r="I37" s="12"/>
    </row>
    <row r="38" spans="1:9" s="13" customFormat="1" ht="85.5" customHeight="1">
      <c r="A38" s="45" t="s">
        <v>79</v>
      </c>
      <c r="B38" s="44" t="s">
        <v>104</v>
      </c>
      <c r="C38" s="46">
        <v>93000</v>
      </c>
      <c r="D38" s="46">
        <v>2749.54</v>
      </c>
      <c r="E38" s="32">
        <f t="shared" si="0"/>
        <v>2.9564946236559138</v>
      </c>
      <c r="F38" s="12"/>
      <c r="G38" s="12"/>
      <c r="H38" s="12"/>
      <c r="I38" s="12"/>
    </row>
    <row r="39" spans="1:9" s="13" customFormat="1" ht="72" customHeight="1">
      <c r="A39" s="45" t="s">
        <v>80</v>
      </c>
      <c r="B39" s="44" t="s">
        <v>105</v>
      </c>
      <c r="C39" s="46">
        <v>252000</v>
      </c>
      <c r="D39" s="46">
        <v>18730.73</v>
      </c>
      <c r="E39" s="32">
        <f t="shared" si="0"/>
        <v>7.432829365079365</v>
      </c>
      <c r="F39" s="12"/>
      <c r="G39" s="12"/>
      <c r="H39" s="12"/>
      <c r="I39" s="12"/>
    </row>
    <row r="40" spans="1:9" s="13" customFormat="1" ht="69.75" customHeight="1">
      <c r="A40" s="45" t="s">
        <v>81</v>
      </c>
      <c r="B40" s="44" t="s">
        <v>106</v>
      </c>
      <c r="C40" s="46">
        <v>252000</v>
      </c>
      <c r="D40" s="46">
        <v>18730.73</v>
      </c>
      <c r="E40" s="32">
        <f t="shared" si="0"/>
        <v>7.432829365079365</v>
      </c>
      <c r="F40" s="12"/>
      <c r="G40" s="12"/>
      <c r="H40" s="12"/>
      <c r="I40" s="12"/>
    </row>
    <row r="41" spans="1:9" s="13" customFormat="1" ht="12.75">
      <c r="A41" s="45" t="s">
        <v>124</v>
      </c>
      <c r="B41" s="44" t="s">
        <v>130</v>
      </c>
      <c r="C41" s="46">
        <v>5000</v>
      </c>
      <c r="D41" s="46">
        <v>1100</v>
      </c>
      <c r="E41" s="32">
        <f t="shared" si="0"/>
        <v>22</v>
      </c>
      <c r="F41" s="12"/>
      <c r="G41" s="12"/>
      <c r="H41" s="12"/>
      <c r="I41" s="12"/>
    </row>
    <row r="42" spans="1:9" s="13" customFormat="1" ht="45.75" customHeight="1">
      <c r="A42" s="45" t="s">
        <v>125</v>
      </c>
      <c r="B42" s="44" t="s">
        <v>131</v>
      </c>
      <c r="C42" s="46">
        <v>5000</v>
      </c>
      <c r="D42" s="46">
        <v>1100</v>
      </c>
      <c r="E42" s="32">
        <f t="shared" si="0"/>
        <v>22</v>
      </c>
      <c r="F42" s="12"/>
      <c r="G42" s="12"/>
      <c r="H42" s="12"/>
      <c r="I42" s="12"/>
    </row>
    <row r="43" spans="1:9" s="13" customFormat="1" ht="39.75" customHeight="1">
      <c r="A43" s="45" t="s">
        <v>126</v>
      </c>
      <c r="B43" s="44" t="s">
        <v>132</v>
      </c>
      <c r="C43" s="46">
        <v>5000</v>
      </c>
      <c r="D43" s="46">
        <v>1100</v>
      </c>
      <c r="E43" s="32">
        <f t="shared" si="0"/>
        <v>22</v>
      </c>
      <c r="F43" s="12"/>
      <c r="G43" s="12"/>
      <c r="H43" s="12"/>
      <c r="I43" s="12"/>
    </row>
    <row r="44" spans="1:9" s="13" customFormat="1" ht="41.25" customHeight="1">
      <c r="A44" s="45" t="s">
        <v>82</v>
      </c>
      <c r="B44" s="44" t="s">
        <v>107</v>
      </c>
      <c r="C44" s="46">
        <v>4000</v>
      </c>
      <c r="D44" s="46">
        <v>32595.05</v>
      </c>
      <c r="E44" s="32">
        <f t="shared" si="0"/>
        <v>814.87625</v>
      </c>
      <c r="F44" s="12"/>
      <c r="G44" s="12"/>
      <c r="H44" s="12"/>
      <c r="I44" s="12"/>
    </row>
    <row r="45" spans="1:9" s="13" customFormat="1" ht="27.75" customHeight="1">
      <c r="A45" s="45" t="s">
        <v>83</v>
      </c>
      <c r="B45" s="44" t="s">
        <v>108</v>
      </c>
      <c r="C45" s="46">
        <v>4000</v>
      </c>
      <c r="D45" s="46">
        <v>32595.05</v>
      </c>
      <c r="E45" s="32">
        <f t="shared" si="0"/>
        <v>814.87625</v>
      </c>
      <c r="F45" s="12"/>
      <c r="G45" s="12"/>
      <c r="H45" s="12"/>
      <c r="I45" s="12"/>
    </row>
    <row r="46" spans="1:9" s="13" customFormat="1" ht="81.75" customHeight="1">
      <c r="A46" s="45" t="s">
        <v>84</v>
      </c>
      <c r="B46" s="44" t="s">
        <v>109</v>
      </c>
      <c r="C46" s="46">
        <v>4000</v>
      </c>
      <c r="D46" s="46">
        <v>32595.05</v>
      </c>
      <c r="E46" s="32">
        <f t="shared" si="0"/>
        <v>814.87625</v>
      </c>
      <c r="F46" s="12"/>
      <c r="G46" s="12"/>
      <c r="H46" s="12"/>
      <c r="I46" s="12"/>
    </row>
    <row r="47" spans="1:9" s="13" customFormat="1" ht="36" customHeight="1">
      <c r="A47" s="45" t="s">
        <v>85</v>
      </c>
      <c r="B47" s="44" t="s">
        <v>110</v>
      </c>
      <c r="C47" s="46">
        <v>4000</v>
      </c>
      <c r="D47" s="46">
        <v>32595.05</v>
      </c>
      <c r="E47" s="32">
        <f t="shared" si="0"/>
        <v>814.87625</v>
      </c>
      <c r="F47" s="12"/>
      <c r="G47" s="12"/>
      <c r="H47" s="12"/>
      <c r="I47" s="12"/>
    </row>
    <row r="48" spans="1:9" s="13" customFormat="1" ht="47.25" customHeight="1">
      <c r="A48" s="45" t="s">
        <v>86</v>
      </c>
      <c r="B48" s="44" t="s">
        <v>111</v>
      </c>
      <c r="C48" s="46">
        <v>10000</v>
      </c>
      <c r="D48" s="46">
        <v>81389.5</v>
      </c>
      <c r="E48" s="32">
        <f t="shared" si="0"/>
        <v>813.895</v>
      </c>
      <c r="F48" s="12"/>
      <c r="G48" s="12"/>
      <c r="H48" s="12"/>
      <c r="I48" s="12"/>
    </row>
    <row r="49" spans="1:9" s="13" customFormat="1" ht="45">
      <c r="A49" s="45" t="s">
        <v>87</v>
      </c>
      <c r="B49" s="44" t="s">
        <v>180</v>
      </c>
      <c r="C49" s="46">
        <v>10000</v>
      </c>
      <c r="D49" s="46">
        <v>81389.5</v>
      </c>
      <c r="E49" s="32">
        <f t="shared" si="0"/>
        <v>813.895</v>
      </c>
      <c r="F49" s="12"/>
      <c r="G49" s="12"/>
      <c r="H49" s="12"/>
      <c r="I49" s="12"/>
    </row>
    <row r="50" spans="1:9" s="13" customFormat="1" ht="45">
      <c r="A50" s="45" t="s">
        <v>88</v>
      </c>
      <c r="B50" s="44" t="s">
        <v>0</v>
      </c>
      <c r="C50" s="46">
        <v>10000</v>
      </c>
      <c r="D50" s="46">
        <v>81389.5</v>
      </c>
      <c r="E50" s="32">
        <f t="shared" si="0"/>
        <v>813.895</v>
      </c>
      <c r="F50" s="12"/>
      <c r="G50" s="12"/>
      <c r="H50" s="12"/>
      <c r="I50" s="12"/>
    </row>
    <row r="51" spans="1:9" s="13" customFormat="1" ht="60" customHeight="1">
      <c r="A51" s="45" t="s">
        <v>89</v>
      </c>
      <c r="B51" s="44" t="s">
        <v>1</v>
      </c>
      <c r="C51" s="46">
        <v>10000</v>
      </c>
      <c r="D51" s="46">
        <v>81389.5</v>
      </c>
      <c r="E51" s="32">
        <f t="shared" si="0"/>
        <v>813.895</v>
      </c>
      <c r="F51" s="12"/>
      <c r="G51" s="12"/>
      <c r="H51" s="12"/>
      <c r="I51" s="12"/>
    </row>
    <row r="52" spans="1:9" s="13" customFormat="1" ht="40.5" customHeight="1">
      <c r="A52" s="45" t="s">
        <v>90</v>
      </c>
      <c r="B52" s="44" t="s">
        <v>2</v>
      </c>
      <c r="C52" s="46">
        <v>2104500</v>
      </c>
      <c r="D52" s="46">
        <v>703840</v>
      </c>
      <c r="E52" s="32">
        <f t="shared" si="0"/>
        <v>33.44452363981944</v>
      </c>
      <c r="F52" s="12"/>
      <c r="G52" s="12"/>
      <c r="H52" s="12"/>
      <c r="I52" s="12"/>
    </row>
    <row r="53" spans="1:9" s="13" customFormat="1" ht="21.75" customHeight="1">
      <c r="A53" s="45" t="s">
        <v>91</v>
      </c>
      <c r="B53" s="44" t="s">
        <v>3</v>
      </c>
      <c r="C53" s="46">
        <v>2104500</v>
      </c>
      <c r="D53" s="46">
        <v>720725</v>
      </c>
      <c r="E53" s="32">
        <f t="shared" si="0"/>
        <v>34.246851983844145</v>
      </c>
      <c r="F53" s="12"/>
      <c r="G53" s="12"/>
      <c r="H53" s="12"/>
      <c r="I53" s="12"/>
    </row>
    <row r="54" spans="1:9" s="13" customFormat="1" ht="33.75">
      <c r="A54" s="45" t="s">
        <v>92</v>
      </c>
      <c r="B54" s="44" t="s">
        <v>4</v>
      </c>
      <c r="C54" s="46">
        <v>2040700</v>
      </c>
      <c r="D54" s="46">
        <v>656925</v>
      </c>
      <c r="E54" s="32">
        <f t="shared" si="0"/>
        <v>32.19115989611408</v>
      </c>
      <c r="F54" s="12"/>
      <c r="G54" s="12"/>
      <c r="H54" s="12"/>
      <c r="I54" s="12"/>
    </row>
    <row r="55" spans="1:9" s="13" customFormat="1" ht="25.5" customHeight="1">
      <c r="A55" s="45" t="s">
        <v>93</v>
      </c>
      <c r="B55" s="44" t="s">
        <v>5</v>
      </c>
      <c r="C55" s="46">
        <v>587000</v>
      </c>
      <c r="D55" s="46">
        <v>293500</v>
      </c>
      <c r="E55" s="32">
        <f t="shared" si="0"/>
        <v>50</v>
      </c>
      <c r="F55" s="12"/>
      <c r="G55" s="12"/>
      <c r="H55" s="12"/>
      <c r="I55" s="12"/>
    </row>
    <row r="56" spans="1:9" s="13" customFormat="1" ht="42" customHeight="1">
      <c r="A56" s="45" t="s">
        <v>94</v>
      </c>
      <c r="B56" s="44" t="s">
        <v>6</v>
      </c>
      <c r="C56" s="46">
        <v>587000</v>
      </c>
      <c r="D56" s="46">
        <v>293500</v>
      </c>
      <c r="E56" s="32">
        <f t="shared" si="0"/>
        <v>50</v>
      </c>
      <c r="F56" s="12"/>
      <c r="G56" s="12"/>
      <c r="H56" s="12"/>
      <c r="I56" s="12"/>
    </row>
    <row r="57" spans="1:9" s="13" customFormat="1" ht="44.25" customHeight="1">
      <c r="A57" s="45" t="s">
        <v>182</v>
      </c>
      <c r="B57" s="44" t="s">
        <v>181</v>
      </c>
      <c r="C57" s="46">
        <v>1453700</v>
      </c>
      <c r="D57" s="46">
        <v>363425</v>
      </c>
      <c r="E57" s="32">
        <f t="shared" si="0"/>
        <v>25</v>
      </c>
      <c r="F57" s="12"/>
      <c r="G57" s="12"/>
      <c r="H57" s="12"/>
      <c r="I57" s="12"/>
    </row>
    <row r="58" spans="1:9" s="13" customFormat="1" ht="39" customHeight="1">
      <c r="A58" s="45" t="s">
        <v>184</v>
      </c>
      <c r="B58" s="44" t="s">
        <v>183</v>
      </c>
      <c r="C58" s="46">
        <v>1453700</v>
      </c>
      <c r="D58" s="46">
        <v>363425</v>
      </c>
      <c r="E58" s="32">
        <f t="shared" si="0"/>
        <v>25</v>
      </c>
      <c r="F58" s="12"/>
      <c r="G58" s="12"/>
      <c r="H58" s="12"/>
      <c r="I58" s="12"/>
    </row>
    <row r="59" spans="1:9" s="13" customFormat="1" ht="41.25" customHeight="1">
      <c r="A59" s="45" t="s">
        <v>127</v>
      </c>
      <c r="B59" s="44" t="s">
        <v>133</v>
      </c>
      <c r="C59" s="46">
        <v>63800</v>
      </c>
      <c r="D59" s="46">
        <v>63800</v>
      </c>
      <c r="E59" s="32">
        <f t="shared" si="0"/>
        <v>100</v>
      </c>
      <c r="F59" s="12"/>
      <c r="G59" s="12"/>
      <c r="H59" s="12"/>
      <c r="I59" s="12"/>
    </row>
    <row r="60" spans="1:9" s="13" customFormat="1" ht="53.25" customHeight="1">
      <c r="A60" s="45" t="s">
        <v>128</v>
      </c>
      <c r="B60" s="44" t="s">
        <v>134</v>
      </c>
      <c r="C60" s="46">
        <v>63800</v>
      </c>
      <c r="D60" s="46">
        <v>63800</v>
      </c>
      <c r="E60" s="32">
        <f t="shared" si="0"/>
        <v>100</v>
      </c>
      <c r="F60" s="12"/>
      <c r="G60" s="12"/>
      <c r="H60" s="12"/>
      <c r="I60" s="12"/>
    </row>
    <row r="61" spans="1:9" s="13" customFormat="1" ht="48.75" customHeight="1">
      <c r="A61" s="45" t="s">
        <v>129</v>
      </c>
      <c r="B61" s="44" t="s">
        <v>135</v>
      </c>
      <c r="C61" s="46">
        <v>63800</v>
      </c>
      <c r="D61" s="46">
        <v>63800</v>
      </c>
      <c r="E61" s="32">
        <f t="shared" si="0"/>
        <v>100</v>
      </c>
      <c r="F61" s="12"/>
      <c r="G61" s="12"/>
      <c r="H61" s="12"/>
      <c r="I61" s="12"/>
    </row>
    <row r="62" spans="1:9" s="13" customFormat="1" ht="36.75" customHeight="1">
      <c r="A62" s="45" t="s">
        <v>186</v>
      </c>
      <c r="B62" s="44" t="s">
        <v>185</v>
      </c>
      <c r="C62" s="46" t="s">
        <v>16</v>
      </c>
      <c r="D62" s="46">
        <v>-16885</v>
      </c>
      <c r="E62" s="32" t="e">
        <f t="shared" si="0"/>
        <v>#VALUE!</v>
      </c>
      <c r="F62" s="12"/>
      <c r="G62" s="12"/>
      <c r="H62" s="12"/>
      <c r="I62" s="12"/>
    </row>
    <row r="63" spans="1:9" s="13" customFormat="1" ht="53.25" customHeight="1">
      <c r="A63" s="45" t="s">
        <v>188</v>
      </c>
      <c r="B63" s="44" t="s">
        <v>187</v>
      </c>
      <c r="C63" s="46" t="s">
        <v>16</v>
      </c>
      <c r="D63" s="46">
        <v>-16885</v>
      </c>
      <c r="E63" s="32" t="e">
        <f t="shared" si="0"/>
        <v>#VALUE!</v>
      </c>
      <c r="F63" s="12"/>
      <c r="G63" s="12"/>
      <c r="H63" s="12"/>
      <c r="I63" s="12"/>
    </row>
    <row r="64" spans="1:7" s="5" customFormat="1" ht="23.25" customHeight="1">
      <c r="A64" s="34"/>
      <c r="B64" s="34" t="s">
        <v>118</v>
      </c>
      <c r="C64" s="53">
        <v>3554800</v>
      </c>
      <c r="D64" s="35">
        <v>1154292.31</v>
      </c>
      <c r="E64" s="36">
        <f t="shared" si="0"/>
        <v>32.47137138516935</v>
      </c>
      <c r="G64" s="9"/>
    </row>
    <row r="65" spans="1:5" ht="32.25" customHeight="1">
      <c r="A65" s="37"/>
      <c r="B65" s="38" t="s">
        <v>119</v>
      </c>
      <c r="C65" s="37"/>
      <c r="D65" s="37"/>
      <c r="E65" s="37"/>
    </row>
    <row r="66" spans="1:5" ht="53.25" customHeight="1">
      <c r="A66" s="48" t="s">
        <v>149</v>
      </c>
      <c r="B66" s="47" t="s">
        <v>156</v>
      </c>
      <c r="C66" s="49">
        <v>486400</v>
      </c>
      <c r="D66" s="49">
        <v>68766.61</v>
      </c>
      <c r="E66" s="32">
        <f t="shared" si="0"/>
        <v>14.137872121710526</v>
      </c>
    </row>
    <row r="67" spans="1:5" ht="12.75">
      <c r="A67" s="48" t="s">
        <v>150</v>
      </c>
      <c r="B67" s="47" t="s">
        <v>51</v>
      </c>
      <c r="C67" s="49">
        <v>486400</v>
      </c>
      <c r="D67" s="49">
        <v>68766.61</v>
      </c>
      <c r="E67" s="32">
        <f t="shared" si="0"/>
        <v>14.137872121710526</v>
      </c>
    </row>
    <row r="68" spans="1:5" ht="22.5">
      <c r="A68" s="48" t="s">
        <v>151</v>
      </c>
      <c r="B68" s="47" t="s">
        <v>52</v>
      </c>
      <c r="C68" s="49">
        <v>486400</v>
      </c>
      <c r="D68" s="49">
        <v>68766.61</v>
      </c>
      <c r="E68" s="32">
        <f t="shared" si="0"/>
        <v>14.137872121710526</v>
      </c>
    </row>
    <row r="69" spans="1:5" ht="12.75">
      <c r="A69" s="48" t="s">
        <v>152</v>
      </c>
      <c r="B69" s="47" t="s">
        <v>53</v>
      </c>
      <c r="C69" s="49">
        <v>358600</v>
      </c>
      <c r="D69" s="49">
        <v>52866.1</v>
      </c>
      <c r="E69" s="32">
        <f t="shared" si="0"/>
        <v>14.742359174567762</v>
      </c>
    </row>
    <row r="70" spans="1:5" ht="12.75">
      <c r="A70" s="48" t="s">
        <v>153</v>
      </c>
      <c r="B70" s="47" t="s">
        <v>54</v>
      </c>
      <c r="C70" s="49">
        <v>15000</v>
      </c>
      <c r="D70" s="49" t="s">
        <v>16</v>
      </c>
      <c r="E70" s="32"/>
    </row>
    <row r="71" spans="1:5" ht="12.75">
      <c r="A71" s="48" t="s">
        <v>154</v>
      </c>
      <c r="B71" s="47" t="s">
        <v>55</v>
      </c>
      <c r="C71" s="49">
        <v>112800</v>
      </c>
      <c r="D71" s="49">
        <v>15900.51</v>
      </c>
      <c r="E71" s="32">
        <f t="shared" si="0"/>
        <v>14.096196808510639</v>
      </c>
    </row>
    <row r="72" spans="1:5" ht="56.25">
      <c r="A72" s="48" t="s">
        <v>23</v>
      </c>
      <c r="B72" s="47" t="s">
        <v>50</v>
      </c>
      <c r="C72" s="49">
        <v>471800</v>
      </c>
      <c r="D72" s="49">
        <v>85261.36</v>
      </c>
      <c r="E72" s="32">
        <f t="shared" si="0"/>
        <v>18.07150487494701</v>
      </c>
    </row>
    <row r="73" spans="1:5" ht="12.75">
      <c r="A73" s="48" t="s">
        <v>24</v>
      </c>
      <c r="B73" s="47" t="s">
        <v>51</v>
      </c>
      <c r="C73" s="49">
        <v>406889.76</v>
      </c>
      <c r="D73" s="49">
        <v>64861.36</v>
      </c>
      <c r="E73" s="32">
        <f t="shared" si="0"/>
        <v>15.940769804578025</v>
      </c>
    </row>
    <row r="74" spans="1:5" ht="22.5">
      <c r="A74" s="48" t="s">
        <v>25</v>
      </c>
      <c r="B74" s="47" t="s">
        <v>52</v>
      </c>
      <c r="C74" s="49">
        <v>340200</v>
      </c>
      <c r="D74" s="49">
        <v>53149.52</v>
      </c>
      <c r="E74" s="32">
        <f t="shared" si="0"/>
        <v>15.62302175191064</v>
      </c>
    </row>
    <row r="75" spans="1:5" ht="12.75">
      <c r="A75" s="48" t="s">
        <v>26</v>
      </c>
      <c r="B75" s="47" t="s">
        <v>53</v>
      </c>
      <c r="C75" s="49">
        <v>261300</v>
      </c>
      <c r="D75" s="49">
        <v>40227.06</v>
      </c>
      <c r="E75" s="32">
        <f t="shared" si="0"/>
        <v>15.394971297359355</v>
      </c>
    </row>
    <row r="76" spans="1:5" ht="12.75">
      <c r="A76" s="48" t="s">
        <v>27</v>
      </c>
      <c r="B76" s="47" t="s">
        <v>55</v>
      </c>
      <c r="C76" s="49">
        <v>78900</v>
      </c>
      <c r="D76" s="49">
        <v>12922.46</v>
      </c>
      <c r="E76" s="32"/>
    </row>
    <row r="77" spans="1:5" ht="12.75">
      <c r="A77" s="48" t="s">
        <v>28</v>
      </c>
      <c r="B77" s="47" t="s">
        <v>56</v>
      </c>
      <c r="C77" s="49">
        <v>53989.76</v>
      </c>
      <c r="D77" s="49">
        <v>11703.82</v>
      </c>
      <c r="E77" s="32">
        <f t="shared" si="0"/>
        <v>21.67785150369255</v>
      </c>
    </row>
    <row r="78" spans="1:5" ht="12.75">
      <c r="A78" s="48" t="s">
        <v>29</v>
      </c>
      <c r="B78" s="47" t="s">
        <v>57</v>
      </c>
      <c r="C78" s="49">
        <v>9000</v>
      </c>
      <c r="D78" s="49">
        <v>780.88</v>
      </c>
      <c r="E78" s="32">
        <f t="shared" si="0"/>
        <v>8.676444444444446</v>
      </c>
    </row>
    <row r="79" spans="1:5" ht="12.75">
      <c r="A79" s="48" t="s">
        <v>30</v>
      </c>
      <c r="B79" s="47" t="s">
        <v>58</v>
      </c>
      <c r="C79" s="49">
        <v>5471.26</v>
      </c>
      <c r="D79" s="49">
        <v>2314.44</v>
      </c>
      <c r="E79" s="32">
        <f t="shared" si="0"/>
        <v>42.301773266121515</v>
      </c>
    </row>
    <row r="80" spans="1:5" ht="12.75">
      <c r="A80" s="48" t="s">
        <v>31</v>
      </c>
      <c r="B80" s="47" t="s">
        <v>59</v>
      </c>
      <c r="C80" s="49">
        <v>5798.5</v>
      </c>
      <c r="D80" s="49">
        <v>5798.5</v>
      </c>
      <c r="E80" s="32"/>
    </row>
    <row r="81" spans="1:5" ht="12.75">
      <c r="A81" s="48" t="s">
        <v>32</v>
      </c>
      <c r="B81" s="47" t="s">
        <v>60</v>
      </c>
      <c r="C81" s="49">
        <v>33720</v>
      </c>
      <c r="D81" s="49">
        <v>2810</v>
      </c>
      <c r="E81" s="32">
        <f t="shared" si="0"/>
        <v>8.333333333333332</v>
      </c>
    </row>
    <row r="82" spans="1:5" ht="12.75">
      <c r="A82" s="48" t="s">
        <v>33</v>
      </c>
      <c r="B82" s="47" t="s">
        <v>61</v>
      </c>
      <c r="C82" s="49">
        <v>12700</v>
      </c>
      <c r="D82" s="49">
        <v>8.02</v>
      </c>
      <c r="E82" s="32">
        <f t="shared" si="0"/>
        <v>0.0631496062992126</v>
      </c>
    </row>
    <row r="83" spans="1:5" ht="12.75">
      <c r="A83" s="48" t="s">
        <v>34</v>
      </c>
      <c r="B83" s="47" t="s">
        <v>62</v>
      </c>
      <c r="C83" s="49">
        <v>64910.24</v>
      </c>
      <c r="D83" s="49">
        <v>20400</v>
      </c>
      <c r="E83" s="32">
        <f t="shared" si="0"/>
        <v>31.42801505586792</v>
      </c>
    </row>
    <row r="84" spans="1:5" ht="22.5">
      <c r="A84" s="48" t="s">
        <v>35</v>
      </c>
      <c r="B84" s="47" t="s">
        <v>63</v>
      </c>
      <c r="C84" s="49">
        <v>64910.24</v>
      </c>
      <c r="D84" s="49">
        <v>20400</v>
      </c>
      <c r="E84" s="32">
        <f t="shared" si="0"/>
        <v>31.42801505586792</v>
      </c>
    </row>
    <row r="85" spans="1:5" ht="22.5">
      <c r="A85" s="48" t="s">
        <v>138</v>
      </c>
      <c r="B85" s="47" t="s">
        <v>136</v>
      </c>
      <c r="C85" s="49">
        <v>63800</v>
      </c>
      <c r="D85" s="49" t="s">
        <v>16</v>
      </c>
      <c r="E85" s="32">
        <v>0</v>
      </c>
    </row>
    <row r="86" spans="1:5" ht="12.75">
      <c r="A86" s="48" t="s">
        <v>139</v>
      </c>
      <c r="B86" s="47" t="s">
        <v>51</v>
      </c>
      <c r="C86" s="49">
        <v>58300</v>
      </c>
      <c r="D86" s="49" t="s">
        <v>16</v>
      </c>
      <c r="E86" s="32">
        <v>0</v>
      </c>
    </row>
    <row r="87" spans="1:5" ht="22.5">
      <c r="A87" s="48" t="s">
        <v>140</v>
      </c>
      <c r="B87" s="47" t="s">
        <v>52</v>
      </c>
      <c r="C87" s="49">
        <v>58300</v>
      </c>
      <c r="D87" s="49" t="s">
        <v>16</v>
      </c>
      <c r="E87" s="32">
        <v>0</v>
      </c>
    </row>
    <row r="88" spans="1:5" ht="12.75">
      <c r="A88" s="48" t="s">
        <v>141</v>
      </c>
      <c r="B88" s="47" t="s">
        <v>53</v>
      </c>
      <c r="C88" s="49">
        <v>44746</v>
      </c>
      <c r="D88" s="49" t="s">
        <v>16</v>
      </c>
      <c r="E88" s="32">
        <v>0</v>
      </c>
    </row>
    <row r="89" spans="1:5" ht="12.75">
      <c r="A89" s="48" t="s">
        <v>142</v>
      </c>
      <c r="B89" s="47" t="s">
        <v>55</v>
      </c>
      <c r="C89" s="49">
        <v>13554</v>
      </c>
      <c r="D89" s="49" t="s">
        <v>16</v>
      </c>
      <c r="E89" s="32">
        <v>0</v>
      </c>
    </row>
    <row r="90" spans="1:5" ht="12.75">
      <c r="A90" s="48" t="s">
        <v>143</v>
      </c>
      <c r="B90" s="47" t="s">
        <v>62</v>
      </c>
      <c r="C90" s="49">
        <v>5500</v>
      </c>
      <c r="D90" s="49" t="s">
        <v>16</v>
      </c>
      <c r="E90" s="32">
        <v>0</v>
      </c>
    </row>
    <row r="91" spans="1:5" ht="22.5">
      <c r="A91" s="48" t="s">
        <v>144</v>
      </c>
      <c r="B91" s="47" t="s">
        <v>63</v>
      </c>
      <c r="C91" s="49">
        <v>5500</v>
      </c>
      <c r="D91" s="49" t="s">
        <v>16</v>
      </c>
      <c r="E91" s="32">
        <v>0</v>
      </c>
    </row>
    <row r="92" spans="1:5" ht="45">
      <c r="A92" s="48" t="s">
        <v>145</v>
      </c>
      <c r="B92" s="47" t="s">
        <v>137</v>
      </c>
      <c r="C92" s="49">
        <v>10000</v>
      </c>
      <c r="D92" s="49" t="s">
        <v>16</v>
      </c>
      <c r="E92" s="32">
        <v>0</v>
      </c>
    </row>
    <row r="93" spans="1:5" ht="12.75">
      <c r="A93" s="48" t="s">
        <v>146</v>
      </c>
      <c r="B93" s="47" t="s">
        <v>51</v>
      </c>
      <c r="C93" s="49">
        <v>10000</v>
      </c>
      <c r="D93" s="49" t="s">
        <v>16</v>
      </c>
      <c r="E93" s="32">
        <v>0</v>
      </c>
    </row>
    <row r="94" spans="1:5" ht="12.75">
      <c r="A94" s="48" t="s">
        <v>147</v>
      </c>
      <c r="B94" s="47" t="s">
        <v>56</v>
      </c>
      <c r="C94" s="49">
        <v>10000</v>
      </c>
      <c r="D94" s="49" t="s">
        <v>16</v>
      </c>
      <c r="E94" s="32">
        <v>0</v>
      </c>
    </row>
    <row r="95" spans="1:5" ht="12.75">
      <c r="A95" s="48" t="s">
        <v>148</v>
      </c>
      <c r="B95" s="47" t="s">
        <v>60</v>
      </c>
      <c r="C95" s="49">
        <v>10000</v>
      </c>
      <c r="D95" s="49" t="s">
        <v>16</v>
      </c>
      <c r="E95" s="32">
        <v>0</v>
      </c>
    </row>
    <row r="96" spans="1:5" ht="12.75">
      <c r="A96" s="48" t="s">
        <v>190</v>
      </c>
      <c r="B96" s="47" t="s">
        <v>189</v>
      </c>
      <c r="C96" s="49">
        <v>923000</v>
      </c>
      <c r="D96" s="49">
        <v>189774.31</v>
      </c>
      <c r="E96" s="32">
        <f t="shared" si="0"/>
        <v>20.56059696641387</v>
      </c>
    </row>
    <row r="97" spans="1:5" ht="12.75">
      <c r="A97" s="48" t="s">
        <v>191</v>
      </c>
      <c r="B97" s="47" t="s">
        <v>51</v>
      </c>
      <c r="C97" s="49">
        <v>923000</v>
      </c>
      <c r="D97" s="49">
        <v>189774.31</v>
      </c>
      <c r="E97" s="32">
        <f t="shared" si="0"/>
        <v>20.56059696641387</v>
      </c>
    </row>
    <row r="98" spans="1:5" ht="12.75">
      <c r="A98" s="48" t="s">
        <v>192</v>
      </c>
      <c r="B98" s="47" t="s">
        <v>67</v>
      </c>
      <c r="C98" s="49">
        <v>923000</v>
      </c>
      <c r="D98" s="49">
        <v>189774.31</v>
      </c>
      <c r="E98" s="32">
        <f t="shared" si="0"/>
        <v>20.56059696641387</v>
      </c>
    </row>
    <row r="99" spans="1:5" ht="22.5">
      <c r="A99" s="48" t="s">
        <v>193</v>
      </c>
      <c r="B99" s="47" t="s">
        <v>68</v>
      </c>
      <c r="C99" s="49">
        <v>923000</v>
      </c>
      <c r="D99" s="49">
        <v>189774.31</v>
      </c>
      <c r="E99" s="32">
        <f t="shared" si="0"/>
        <v>20.56059696641387</v>
      </c>
    </row>
    <row r="100" spans="1:5" ht="12.75">
      <c r="A100" s="48" t="s">
        <v>36</v>
      </c>
      <c r="B100" s="47" t="s">
        <v>64</v>
      </c>
      <c r="C100" s="49">
        <v>50000</v>
      </c>
      <c r="D100" s="49" t="s">
        <v>16</v>
      </c>
      <c r="E100" s="32">
        <v>0</v>
      </c>
    </row>
    <row r="101" spans="1:5" ht="12.75">
      <c r="A101" s="48" t="s">
        <v>37</v>
      </c>
      <c r="B101" s="47" t="s">
        <v>51</v>
      </c>
      <c r="C101" s="49">
        <v>50000</v>
      </c>
      <c r="D101" s="49" t="s">
        <v>16</v>
      </c>
      <c r="E101" s="32">
        <v>0</v>
      </c>
    </row>
    <row r="102" spans="1:5" ht="12.75">
      <c r="A102" s="48" t="s">
        <v>38</v>
      </c>
      <c r="B102" s="47" t="s">
        <v>56</v>
      </c>
      <c r="C102" s="49">
        <v>50000</v>
      </c>
      <c r="D102" s="49" t="s">
        <v>16</v>
      </c>
      <c r="E102" s="32">
        <v>0</v>
      </c>
    </row>
    <row r="103" spans="1:5" ht="12.75">
      <c r="A103" s="48" t="s">
        <v>39</v>
      </c>
      <c r="B103" s="47" t="s">
        <v>59</v>
      </c>
      <c r="C103" s="49">
        <v>50000</v>
      </c>
      <c r="D103" s="49" t="s">
        <v>16</v>
      </c>
      <c r="E103" s="32">
        <v>0</v>
      </c>
    </row>
    <row r="104" spans="1:5" ht="12.75">
      <c r="A104" s="48" t="s">
        <v>40</v>
      </c>
      <c r="B104" s="47" t="s">
        <v>65</v>
      </c>
      <c r="C104" s="49">
        <v>90800</v>
      </c>
      <c r="D104" s="49">
        <v>24180.11</v>
      </c>
      <c r="E104" s="32">
        <f t="shared" si="0"/>
        <v>26.630077092511012</v>
      </c>
    </row>
    <row r="105" spans="1:5" ht="12.75">
      <c r="A105" s="48" t="s">
        <v>41</v>
      </c>
      <c r="B105" s="47" t="s">
        <v>51</v>
      </c>
      <c r="C105" s="49">
        <v>85500</v>
      </c>
      <c r="D105" s="49">
        <v>18880.11</v>
      </c>
      <c r="E105" s="32">
        <f t="shared" si="0"/>
        <v>22.082</v>
      </c>
    </row>
    <row r="106" spans="1:5" ht="12.75">
      <c r="A106" s="48" t="s">
        <v>42</v>
      </c>
      <c r="B106" s="47" t="s">
        <v>56</v>
      </c>
      <c r="C106" s="49">
        <v>85500</v>
      </c>
      <c r="D106" s="49">
        <v>18880.11</v>
      </c>
      <c r="E106" s="32">
        <f t="shared" si="0"/>
        <v>22.082</v>
      </c>
    </row>
    <row r="107" spans="1:5" ht="12.75">
      <c r="A107" s="48" t="s">
        <v>43</v>
      </c>
      <c r="B107" s="47" t="s">
        <v>58</v>
      </c>
      <c r="C107" s="49">
        <v>59287.06</v>
      </c>
      <c r="D107" s="49">
        <v>14126.13</v>
      </c>
      <c r="E107" s="32">
        <f t="shared" si="0"/>
        <v>23.826666392295383</v>
      </c>
    </row>
    <row r="108" spans="1:5" ht="12.75">
      <c r="A108" s="48" t="s">
        <v>44</v>
      </c>
      <c r="B108" s="47" t="s">
        <v>60</v>
      </c>
      <c r="C108" s="49">
        <v>26212.94</v>
      </c>
      <c r="D108" s="49">
        <v>4753.98</v>
      </c>
      <c r="E108" s="32">
        <f t="shared" si="0"/>
        <v>18.13600458399554</v>
      </c>
    </row>
    <row r="109" spans="1:5" ht="12.75">
      <c r="A109" s="48" t="s">
        <v>45</v>
      </c>
      <c r="B109" s="47" t="s">
        <v>62</v>
      </c>
      <c r="C109" s="49">
        <v>5300</v>
      </c>
      <c r="D109" s="49">
        <v>5300</v>
      </c>
      <c r="E109" s="32">
        <f t="shared" si="0"/>
        <v>100</v>
      </c>
    </row>
    <row r="110" spans="1:5" ht="22.5">
      <c r="A110" s="48" t="s">
        <v>155</v>
      </c>
      <c r="B110" s="47" t="s">
        <v>63</v>
      </c>
      <c r="C110" s="49">
        <v>5300</v>
      </c>
      <c r="D110" s="49">
        <v>5300</v>
      </c>
      <c r="E110" s="32">
        <f t="shared" si="0"/>
        <v>100</v>
      </c>
    </row>
    <row r="111" spans="1:5" ht="22.5">
      <c r="A111" s="48" t="s">
        <v>46</v>
      </c>
      <c r="B111" s="47" t="s">
        <v>66</v>
      </c>
      <c r="C111" s="49">
        <v>1474000</v>
      </c>
      <c r="D111" s="49">
        <v>368500</v>
      </c>
      <c r="E111" s="32">
        <f t="shared" si="0"/>
        <v>25</v>
      </c>
    </row>
    <row r="112" spans="1:5" ht="12.75">
      <c r="A112" s="48" t="s">
        <v>47</v>
      </c>
      <c r="B112" s="47" t="s">
        <v>51</v>
      </c>
      <c r="C112" s="49">
        <v>1474000</v>
      </c>
      <c r="D112" s="49">
        <v>368500</v>
      </c>
      <c r="E112" s="32">
        <f t="shared" si="0"/>
        <v>25</v>
      </c>
    </row>
    <row r="113" spans="1:5" ht="12.75">
      <c r="A113" s="48" t="s">
        <v>48</v>
      </c>
      <c r="B113" s="47" t="s">
        <v>67</v>
      </c>
      <c r="C113" s="49">
        <v>1474000</v>
      </c>
      <c r="D113" s="49">
        <v>368500</v>
      </c>
      <c r="E113" s="32">
        <f t="shared" si="0"/>
        <v>25</v>
      </c>
    </row>
    <row r="114" spans="1:5" ht="22.5">
      <c r="A114" s="48" t="s">
        <v>49</v>
      </c>
      <c r="B114" s="47" t="s">
        <v>68</v>
      </c>
      <c r="C114" s="49">
        <v>1474000</v>
      </c>
      <c r="D114" s="49">
        <v>368500</v>
      </c>
      <c r="E114" s="32">
        <f t="shared" si="0"/>
        <v>25</v>
      </c>
    </row>
    <row r="115" spans="1:5" ht="23.25" customHeight="1" thickBot="1">
      <c r="A115" s="37"/>
      <c r="B115" s="34" t="s">
        <v>120</v>
      </c>
      <c r="C115" s="53">
        <v>3569800</v>
      </c>
      <c r="D115" s="53">
        <v>736482.39</v>
      </c>
      <c r="E115" s="36">
        <f>D115/C115*100</f>
        <v>20.630914617065383</v>
      </c>
    </row>
    <row r="116" spans="1:5" ht="59.25" thickBot="1">
      <c r="A116" s="37"/>
      <c r="B116" s="38" t="s">
        <v>121</v>
      </c>
      <c r="C116" s="50"/>
      <c r="D116" s="50">
        <v>417809.92</v>
      </c>
      <c r="E116" s="36"/>
    </row>
    <row r="117" spans="1:5" ht="58.5">
      <c r="A117" s="37"/>
      <c r="B117" s="38" t="s">
        <v>122</v>
      </c>
      <c r="C117" s="16"/>
      <c r="D117" s="16"/>
      <c r="E117" s="37"/>
    </row>
    <row r="118" spans="1:5" ht="12.75">
      <c r="A118" s="21"/>
      <c r="B118" s="20" t="s">
        <v>13</v>
      </c>
      <c r="C118" s="51">
        <v>15000</v>
      </c>
      <c r="D118" s="51">
        <v>-417809.92</v>
      </c>
      <c r="E118" s="54">
        <f>SUM(C118+D118)</f>
        <v>-402809.92</v>
      </c>
    </row>
    <row r="119" spans="1:5" ht="12.75">
      <c r="A119" s="22"/>
      <c r="B119" s="17" t="s">
        <v>14</v>
      </c>
      <c r="C119" s="51">
        <v>-3554800</v>
      </c>
      <c r="D119" s="51">
        <v>-1169433.77</v>
      </c>
      <c r="E119" s="55" t="s">
        <v>164</v>
      </c>
    </row>
    <row r="120" spans="1:5" ht="22.5">
      <c r="A120" s="22"/>
      <c r="B120" s="18" t="s">
        <v>17</v>
      </c>
      <c r="C120" s="51">
        <v>-3554800</v>
      </c>
      <c r="D120" s="51">
        <v>-1169433.77</v>
      </c>
      <c r="E120" s="55" t="s">
        <v>164</v>
      </c>
    </row>
    <row r="121" spans="1:5" ht="22.5">
      <c r="A121" s="22"/>
      <c r="B121" s="18" t="s">
        <v>18</v>
      </c>
      <c r="C121" s="51">
        <v>-3554800</v>
      </c>
      <c r="D121" s="51">
        <v>-1169433.77</v>
      </c>
      <c r="E121" s="55" t="s">
        <v>164</v>
      </c>
    </row>
    <row r="122" spans="1:5" ht="22.5">
      <c r="A122" s="22"/>
      <c r="B122" s="18" t="s">
        <v>19</v>
      </c>
      <c r="C122" s="51">
        <v>-3554800</v>
      </c>
      <c r="D122" s="51">
        <v>-1169433.77</v>
      </c>
      <c r="E122" s="55" t="s">
        <v>164</v>
      </c>
    </row>
    <row r="123" spans="1:5" ht="12.75">
      <c r="A123" s="22"/>
      <c r="B123" s="17" t="s">
        <v>15</v>
      </c>
      <c r="C123" s="51">
        <v>3569800</v>
      </c>
      <c r="D123" s="51">
        <v>751623.85</v>
      </c>
      <c r="E123" s="55" t="s">
        <v>164</v>
      </c>
    </row>
    <row r="124" spans="1:5" ht="22.5">
      <c r="A124" s="22"/>
      <c r="B124" s="18" t="s">
        <v>20</v>
      </c>
      <c r="C124" s="51">
        <v>3569800</v>
      </c>
      <c r="D124" s="51">
        <v>751623.85</v>
      </c>
      <c r="E124" s="55" t="s">
        <v>164</v>
      </c>
    </row>
    <row r="125" spans="1:5" ht="22.5">
      <c r="A125" s="22"/>
      <c r="B125" s="18" t="s">
        <v>21</v>
      </c>
      <c r="C125" s="51">
        <v>3569800</v>
      </c>
      <c r="D125" s="51">
        <v>751623.85</v>
      </c>
      <c r="E125" s="55" t="s">
        <v>164</v>
      </c>
    </row>
    <row r="126" spans="1:5" ht="23.25" thickBot="1">
      <c r="A126" s="22"/>
      <c r="B126" s="18" t="s">
        <v>22</v>
      </c>
      <c r="C126" s="51">
        <v>3569800</v>
      </c>
      <c r="D126" s="51">
        <v>751623.85</v>
      </c>
      <c r="E126" s="55" t="s">
        <v>164</v>
      </c>
    </row>
    <row r="127" spans="1:5" ht="52.5" customHeight="1">
      <c r="A127" s="37"/>
      <c r="B127" s="39" t="s">
        <v>123</v>
      </c>
      <c r="C127" s="43">
        <v>15000</v>
      </c>
      <c r="D127" s="43">
        <v>-417809.92</v>
      </c>
      <c r="E127" s="55" t="s">
        <v>164</v>
      </c>
    </row>
    <row r="130" spans="1:3" ht="12.75">
      <c r="A130" t="s">
        <v>158</v>
      </c>
      <c r="B130" t="s">
        <v>160</v>
      </c>
      <c r="C130" t="s">
        <v>197</v>
      </c>
    </row>
    <row r="134" spans="1:3" ht="12.75">
      <c r="A134" t="s">
        <v>159</v>
      </c>
      <c r="B134" t="s">
        <v>161</v>
      </c>
      <c r="C134" t="s">
        <v>196</v>
      </c>
    </row>
    <row r="137" spans="1:6" ht="12.75">
      <c r="A137" s="40"/>
      <c r="B137" s="40"/>
      <c r="C137" s="40"/>
      <c r="D137" s="40"/>
      <c r="E137" s="40"/>
      <c r="F137" s="40"/>
    </row>
    <row r="138" spans="1:6" ht="12.75">
      <c r="A138" s="42"/>
      <c r="B138" s="42"/>
      <c r="C138" s="42"/>
      <c r="D138" s="52"/>
      <c r="E138" s="41"/>
      <c r="F138" s="41"/>
    </row>
  </sheetData>
  <sheetProtection/>
  <mergeCells count="17">
    <mergeCell ref="C5:E5"/>
    <mergeCell ref="C6:E6"/>
    <mergeCell ref="C7:E7"/>
    <mergeCell ref="C1:E1"/>
    <mergeCell ref="C2:E2"/>
    <mergeCell ref="C3:E3"/>
    <mergeCell ref="C4:E4"/>
    <mergeCell ref="A9:E9"/>
    <mergeCell ref="A10:E10"/>
    <mergeCell ref="B14:E14"/>
    <mergeCell ref="B16:B18"/>
    <mergeCell ref="C16:C18"/>
    <mergeCell ref="D16:D18"/>
    <mergeCell ref="E16:E18"/>
    <mergeCell ref="A11:E11"/>
    <mergeCell ref="A12:E12"/>
    <mergeCell ref="A16:A18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2013-05-28T09:49:56Z</cp:lastPrinted>
  <dcterms:created xsi:type="dcterms:W3CDTF">1999-06-18T11:49:53Z</dcterms:created>
  <dcterms:modified xsi:type="dcterms:W3CDTF">2014-05-27T07:46:09Z</dcterms:modified>
  <cp:category/>
  <cp:version/>
  <cp:contentType/>
  <cp:contentStatus/>
</cp:coreProperties>
</file>