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1 кв.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'1 кв.'!#REF!</definedName>
  </definedNames>
  <calcPr fullCalcOnLoad="1"/>
</workbook>
</file>

<file path=xl/sharedStrings.xml><?xml version="1.0" encoding="utf-8"?>
<sst xmlns="http://schemas.openxmlformats.org/spreadsheetml/2006/main" count="284" uniqueCount="217">
  <si>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</si>
  <si>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</si>
  <si>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</si>
  <si>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</si>
  <si>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>4</t>
  </si>
  <si>
    <t>5</t>
  </si>
  <si>
    <t xml:space="preserve"> Наименование показателя</t>
  </si>
  <si>
    <t>6</t>
  </si>
  <si>
    <t>Утвержденные бюджетные назначения</t>
  </si>
  <si>
    <t>Исполнено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</si>
  <si>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</si>
  <si>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</si>
  <si>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</si>
  <si>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</si>
  <si>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</si>
  <si>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</si>
  <si>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</si>
  <si>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</si>
  <si>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</si>
  <si>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поселений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</si>
  <si>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</si>
  <si>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</si>
  <si>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</si>
  <si>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</si>
  <si>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</si>
  <si>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</si>
  <si>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</si>
  <si>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</si>
  <si>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</si>
  <si>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</si>
  <si>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</si>
  <si>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</si>
  <si>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</si>
  <si>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</si>
  <si>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</si>
  <si>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>00010000000000000000</t>
  </si>
  <si>
    <t>00010100000000000000</t>
  </si>
  <si>
    <t>00010102000010000110</t>
  </si>
  <si>
    <t>00010102010010000110</t>
  </si>
  <si>
    <t>00010102020010000110</t>
  </si>
  <si>
    <t>00010600000000000000</t>
  </si>
  <si>
    <t>00010601000000000110</t>
  </si>
  <si>
    <t>00010601030100000110</t>
  </si>
  <si>
    <t>00010606000000000110</t>
  </si>
  <si>
    <t>00020000000000000000</t>
  </si>
  <si>
    <t>00020200000000000000</t>
  </si>
  <si>
    <t>00020201000000000151</t>
  </si>
  <si>
    <t>00020201001000000151</t>
  </si>
  <si>
    <t>00020201001100000151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</si>
  <si>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</si>
  <si>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</si>
  <si>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</si>
  <si>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</si>
  <si>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</si>
  <si>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</si>
  <si>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</si>
  <si>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>Код бюджетной классификации (по доходам-группа, подгруппа;                         по расходам - раздел, подраздел; по источникам финансирования дефицита - группа, подгруппа, КОСГУ)</t>
  </si>
  <si>
    <t>% исполнения</t>
  </si>
  <si>
    <t>Приложение №1</t>
  </si>
  <si>
    <t>Ежеквартальный отчет</t>
  </si>
  <si>
    <t>Западнодвинского района Тверской области</t>
  </si>
  <si>
    <t>тыс. руб.</t>
  </si>
  <si>
    <t>ВСЕГО ДОХОДОВ</t>
  </si>
  <si>
    <t>Расходы</t>
  </si>
  <si>
    <t>ВСЕГО РАСХОДОВ</t>
  </si>
  <si>
    <t>Результат исполнения бюджета (дефицит "-", профицит "+")</t>
  </si>
  <si>
    <t>Источники внутреннего финансирования дефицита бюджета</t>
  </si>
  <si>
    <t>Источники внутреннего финансирования дефицита бюджета всего</t>
  </si>
  <si>
    <t>00010800000000000000</t>
  </si>
  <si>
    <t>00010804000010000110</t>
  </si>
  <si>
    <t>00010804020010000110</t>
  </si>
  <si>
    <t>00020203000000000151</t>
  </si>
  <si>
    <t>00020203015000000151</t>
  </si>
  <si>
    <t>00020203015100000151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</si>
  <si>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</si>
  <si>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</si>
  <si>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</si>
  <si>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</si>
  <si>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</si>
  <si>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об исполнении бюджета Бенецкого сельского поселения</t>
  </si>
  <si>
    <t>Глава администрации</t>
  </si>
  <si>
    <t>Исполнитель</t>
  </si>
  <si>
    <t>__________________________</t>
  </si>
  <si>
    <t>___________________</t>
  </si>
  <si>
    <t xml:space="preserve">отчёта об исполнении бюджета Бенецкого сельского </t>
  </si>
  <si>
    <t xml:space="preserve">поселения Западнодвинского района </t>
  </si>
  <si>
    <t>x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</si>
  <si>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</si>
  <si>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00010102030010000110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</si>
  <si>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</si>
  <si>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</si>
  <si>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</si>
  <si>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</si>
  <si>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</si>
  <si>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</si>
  <si>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</si>
  <si>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</si>
  <si>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</si>
  <si>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</si>
  <si>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</si>
  <si>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</si>
  <si>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Дотации бюджетам на поддержку мер по обеспечению сбалансированности бюджетов</t>
  </si>
  <si>
    <t>00020201003000000151</t>
  </si>
  <si>
    <t>00020201003100000151</t>
  </si>
  <si>
    <t>Сергеева М.В.</t>
  </si>
  <si>
    <t>Смирнова О.В.</t>
  </si>
  <si>
    <t>Тверской области за 1 квартал 2015 года</t>
  </si>
  <si>
    <t>за январь - март 2015 г. (1 квартал)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</si>
  <si>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</si>
  <si>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</si>
  <si>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</si>
  <si>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</si>
  <si>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</si>
  <si>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</si>
  <si>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</si>
  <si>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</si>
  <si>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</si>
  <si>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Прочие субвенции</t>
  </si>
  <si>
    <t xml:space="preserve">  Прочие субвенции бюджетам сельских поселений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</si>
  <si>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</si>
  <si>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</si>
  <si>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</si>
  <si>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</si>
  <si>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00010606030000000110</t>
  </si>
  <si>
    <t>00010606033100000110</t>
  </si>
  <si>
    <t>00010606040000000110</t>
  </si>
  <si>
    <t>00010606043100000110</t>
  </si>
  <si>
    <t>00020203999000000151</t>
  </si>
  <si>
    <t>00020203999100000151</t>
  </si>
  <si>
    <t>00021800000000000000</t>
  </si>
  <si>
    <t>00021800000000000151</t>
  </si>
  <si>
    <t>00021805000100000151</t>
  </si>
  <si>
    <t>00021805010100000151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</si>
  <si>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</si>
  <si>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</si>
  <si>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Прочая закупка товаров, работ и услуг для обеспечения государственных (муниципальных) нужд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</si>
  <si>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</si>
  <si>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</si>
  <si>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Иные межбюджетные трансферты</t>
  </si>
  <si>
    <t>00001020000000121000</t>
  </si>
  <si>
    <t>00001020000000121200</t>
  </si>
  <si>
    <t>00001020000000121210</t>
  </si>
  <si>
    <t>00001020000000121211</t>
  </si>
  <si>
    <t>00001020000000121213</t>
  </si>
  <si>
    <t>00001020000000122000</t>
  </si>
  <si>
    <t>00001020000000122200</t>
  </si>
  <si>
    <t>00001020000000122210</t>
  </si>
  <si>
    <t>00001020000000122212</t>
  </si>
  <si>
    <t>00001020000000122213</t>
  </si>
  <si>
    <t>00001040000000121000</t>
  </si>
  <si>
    <t>00001040000000121200</t>
  </si>
  <si>
    <t>00001040000000121210</t>
  </si>
  <si>
    <t>00001040000000121211</t>
  </si>
  <si>
    <t>00001040000000121213</t>
  </si>
  <si>
    <t>00001040000000244000</t>
  </si>
  <si>
    <t>00001040000000244200</t>
  </si>
  <si>
    <t>00001040000000244220</t>
  </si>
  <si>
    <t>00001040000000244221</t>
  </si>
  <si>
    <t>00001040000000244223</t>
  </si>
  <si>
    <t>00001040000000244225</t>
  </si>
  <si>
    <t>00001040000000244226</t>
  </si>
  <si>
    <t>00001040000000244300</t>
  </si>
  <si>
    <t>00001040000000244340</t>
  </si>
  <si>
    <t>00001040000000851000</t>
  </si>
  <si>
    <t>00001040000000851200</t>
  </si>
  <si>
    <t>00001040000000851290</t>
  </si>
  <si>
    <t>00001040000000853000</t>
  </si>
  <si>
    <t>00001040000000853200</t>
  </si>
  <si>
    <t>00001040000000853290</t>
  </si>
  <si>
    <t>00001130000000244000</t>
  </si>
  <si>
    <t>00001130000000244300</t>
  </si>
  <si>
    <t>00001130000000244340</t>
  </si>
  <si>
    <t>00002030000000121000</t>
  </si>
  <si>
    <t>00002030000000121200</t>
  </si>
  <si>
    <t>00002030000000121210</t>
  </si>
  <si>
    <t>00002030000000121211</t>
  </si>
  <si>
    <t>00002030000000121213</t>
  </si>
  <si>
    <t>00002030000000244000</t>
  </si>
  <si>
    <t>00002030000000244300</t>
  </si>
  <si>
    <t>00002030000000244340</t>
  </si>
  <si>
    <t>00003090000000244000</t>
  </si>
  <si>
    <t>00003090000000244200</t>
  </si>
  <si>
    <t>00003090000000244220</t>
  </si>
  <si>
    <t>00003090000000244226</t>
  </si>
  <si>
    <t>00003100000000244000</t>
  </si>
  <si>
    <t>00003100000000244200</t>
  </si>
  <si>
    <t>00003100000000244220</t>
  </si>
  <si>
    <t>00003100000000244223</t>
  </si>
  <si>
    <t>00003100000000244226</t>
  </si>
  <si>
    <t>00003100000000244300</t>
  </si>
  <si>
    <t>00003100000000244340</t>
  </si>
  <si>
    <t>00004090000000540000</t>
  </si>
  <si>
    <t>00004090000000540200</t>
  </si>
  <si>
    <t>00004090000000540250</t>
  </si>
  <si>
    <t>00004090000000540251</t>
  </si>
  <si>
    <t>00005020000000244000</t>
  </si>
  <si>
    <t>00005020000000244200</t>
  </si>
  <si>
    <t>00005020000000244220</t>
  </si>
  <si>
    <t>00005020000000244226</t>
  </si>
  <si>
    <t>00005030000000244000</t>
  </si>
  <si>
    <t>00005030000000244200</t>
  </si>
  <si>
    <t>00005030000000244220</t>
  </si>
  <si>
    <t>00005030000000244223</t>
  </si>
  <si>
    <t>00005030000000244226</t>
  </si>
  <si>
    <t>00007070000000244000</t>
  </si>
  <si>
    <t>00007070000000244200</t>
  </si>
  <si>
    <t>00007070000000244220</t>
  </si>
  <si>
    <t>00007070000000244226</t>
  </si>
  <si>
    <t>00011020000000244000</t>
  </si>
  <si>
    <t>00011020000000244200</t>
  </si>
  <si>
    <t>00011020000000244220</t>
  </si>
  <si>
    <t>00011020000000244226</t>
  </si>
  <si>
    <t>00014030000000540000</t>
  </si>
  <si>
    <t>00014030000000540200</t>
  </si>
  <si>
    <t>00014030000000540250</t>
  </si>
  <si>
    <t>00014030000000540251</t>
  </si>
  <si>
    <t xml:space="preserve">к постановлению от 29 апреля  2015г. № 27  "Об утверждении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</si>
</sst>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"/>
    <numFmt numFmtId="177" formatCode="0.0"/>
    <numFmt numFmtId="178" formatCode="#,##0.00_ ;\-#,##0.0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Black"/>
      <family val="2"/>
    </font>
    <font>
      <sz val="11"/>
      <name val="Calibri"/>
      <family val="0"/>
    </font>
    <font>
      <sz val="8"/>
      <name val="Arial"/>
      <family val="0"/>
    </font>
    <font>
      <sz val="6"/>
      <name val="Arial Cyr"/>
      <family val="0"/>
    </font>
    <font>
      <sz val="9"/>
      <name val="Arial Cyr"/>
      <family val="0"/>
    </font>
    <font>
      <sz val="8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4" fillId="0" borderId="1">
      <alignment horizontal="left"/>
      <protection/>
    </xf>
    <xf numFmtId="0" fontId="4" fillId="0" borderId="2">
      <alignment horizontal="left" wrapText="1" indent="2"/>
      <protection/>
    </xf>
    <xf numFmtId="0" fontId="4" fillId="0" borderId="3">
      <alignment horizontal="left" wrapText="1"/>
      <protection/>
    </xf>
    <xf numFmtId="0" fontId="4" fillId="0" borderId="4">
      <alignment horizontal="left" wrapText="1" indent="2"/>
      <protection/>
    </xf>
    <xf numFmtId="0" fontId="4" fillId="0" borderId="1">
      <alignment horizontal="left"/>
      <protection/>
    </xf>
    <xf numFmtId="0" fontId="4" fillId="0" borderId="5">
      <alignment horizontal="center" vertical="center" shrinkToFit="1"/>
      <protection/>
    </xf>
    <xf numFmtId="0" fontId="4" fillId="0" borderId="6">
      <alignment horizontal="center" vertical="center" shrinkToFit="1"/>
      <protection/>
    </xf>
    <xf numFmtId="0" fontId="4" fillId="0" borderId="7">
      <alignment horizontal="center" vertical="center" shrinkToFit="1"/>
      <protection/>
    </xf>
    <xf numFmtId="0" fontId="4" fillId="0" borderId="8">
      <alignment horizontal="center" vertical="center" shrinkToFit="1"/>
      <protection/>
    </xf>
    <xf numFmtId="0" fontId="4" fillId="0" borderId="0">
      <alignment horizontal="center"/>
      <protection/>
    </xf>
    <xf numFmtId="0" fontId="4" fillId="0" borderId="1">
      <alignment horizontal="center" shrinkToFit="1"/>
      <protection/>
    </xf>
    <xf numFmtId="0" fontId="4" fillId="0" borderId="9">
      <alignment horizontal="center" vertical="center"/>
      <protection/>
    </xf>
    <xf numFmtId="0" fontId="4" fillId="0" borderId="10">
      <alignment horizontal="center" vertical="center"/>
      <protection/>
    </xf>
    <xf numFmtId="0" fontId="4" fillId="0" borderId="11">
      <alignment horizontal="center" vertical="center"/>
      <protection/>
    </xf>
    <xf numFmtId="0" fontId="4" fillId="0" borderId="12">
      <alignment horizontal="center" vertical="center"/>
      <protection/>
    </xf>
    <xf numFmtId="0" fontId="4" fillId="0" borderId="1">
      <alignment horizontal="center" vertical="center" shrinkToFit="1"/>
      <protection/>
    </xf>
    <xf numFmtId="0" fontId="4" fillId="0" borderId="10">
      <alignment horizontal="right" vertical="center" shrinkToFit="1"/>
      <protection/>
    </xf>
    <xf numFmtId="0" fontId="4" fillId="0" borderId="12">
      <alignment horizontal="right" vertical="center" shrinkToFit="1"/>
      <protection/>
    </xf>
    <xf numFmtId="0" fontId="4" fillId="0" borderId="12">
      <alignment horizontal="right" shrinkToFit="1"/>
      <protection/>
    </xf>
    <xf numFmtId="0" fontId="0" fillId="0" borderId="1">
      <alignment shrinkToFit="1"/>
      <protection/>
    </xf>
    <xf numFmtId="0" fontId="4" fillId="0" borderId="1">
      <alignment horizontal="right"/>
      <protection/>
    </xf>
    <xf numFmtId="0" fontId="4" fillId="0" borderId="2">
      <alignment horizontal="right" vertical="center" shrinkToFit="1"/>
      <protection/>
    </xf>
    <xf numFmtId="0" fontId="4" fillId="0" borderId="13">
      <alignment horizontal="right" shrinkToFit="1"/>
      <protection/>
    </xf>
    <xf numFmtId="0" fontId="4" fillId="0" borderId="14">
      <alignment horizontal="right" vertical="center" shrinkToFit="1"/>
      <protection/>
    </xf>
    <xf numFmtId="0" fontId="4" fillId="0" borderId="14">
      <alignment horizontal="right" shrinkToFit="1"/>
      <protection/>
    </xf>
    <xf numFmtId="0" fontId="28" fillId="0" borderId="14">
      <alignment wrapText="1"/>
      <protection/>
    </xf>
    <xf numFmtId="0" fontId="28" fillId="0" borderId="14">
      <alignment/>
      <protection/>
    </xf>
    <xf numFmtId="0" fontId="4" fillId="0" borderId="14">
      <alignment horizontal="center" shrinkToFit="1"/>
      <protection/>
    </xf>
    <xf numFmtId="0" fontId="4" fillId="0" borderId="12">
      <alignment horizontal="center" vertical="center" shrinkToFit="1"/>
      <protection/>
    </xf>
    <xf numFmtId="0" fontId="0" fillId="0" borderId="15">
      <alignment horizontal="left"/>
      <protection/>
    </xf>
    <xf numFmtId="0" fontId="29" fillId="0" borderId="0">
      <alignment horizontal="center"/>
      <protection/>
    </xf>
    <xf numFmtId="0" fontId="0" fillId="0" borderId="0">
      <alignment horizontal="left"/>
      <protection/>
    </xf>
    <xf numFmtId="0" fontId="4" fillId="0" borderId="0">
      <alignment horizontal="left"/>
      <protection/>
    </xf>
    <xf numFmtId="0" fontId="0" fillId="0" borderId="16">
      <alignment horizontal="left"/>
      <protection/>
    </xf>
    <xf numFmtId="0" fontId="4" fillId="0" borderId="1">
      <alignment horizontal="center" wrapText="1"/>
      <protection/>
    </xf>
    <xf numFmtId="0" fontId="29" fillId="0" borderId="15">
      <alignment horizontal="center"/>
      <protection/>
    </xf>
    <xf numFmtId="0" fontId="0" fillId="0" borderId="0">
      <alignment horizontal="center"/>
      <protection/>
    </xf>
    <xf numFmtId="0" fontId="4" fillId="0" borderId="1">
      <alignment horizontal="center"/>
      <protection/>
    </xf>
    <xf numFmtId="0" fontId="4" fillId="0" borderId="0">
      <alignment horizontal="center"/>
      <protection/>
    </xf>
    <xf numFmtId="0" fontId="30" fillId="0" borderId="0">
      <alignment horizontal="left"/>
      <protection/>
    </xf>
    <xf numFmtId="0" fontId="4" fillId="0" borderId="16">
      <alignment/>
      <protection/>
    </xf>
    <xf numFmtId="0" fontId="29" fillId="0" borderId="0">
      <alignment/>
      <protection/>
    </xf>
    <xf numFmtId="0" fontId="0" fillId="0" borderId="16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5" fillId="0" borderId="1">
      <alignment horizontal="center"/>
      <protection/>
    </xf>
    <xf numFmtId="0" fontId="4" fillId="0" borderId="17">
      <alignment horizontal="center" vertical="top" wrapText="1"/>
      <protection/>
    </xf>
    <xf numFmtId="0" fontId="4" fillId="0" borderId="17">
      <alignment horizontal="center" vertical="center"/>
      <protection/>
    </xf>
    <xf numFmtId="0" fontId="4" fillId="0" borderId="18">
      <alignment horizontal="left" wrapText="1"/>
      <protection/>
    </xf>
    <xf numFmtId="0" fontId="4" fillId="0" borderId="19">
      <alignment horizontal="left" wrapText="1"/>
      <protection/>
    </xf>
    <xf numFmtId="0" fontId="4" fillId="0" borderId="13">
      <alignment horizontal="left" wrapText="1" indent="2"/>
      <protection/>
    </xf>
    <xf numFmtId="0" fontId="27" fillId="0" borderId="0">
      <alignment/>
      <protection/>
    </xf>
    <xf numFmtId="0" fontId="4" fillId="0" borderId="1">
      <alignment horizontal="left" wrapText="1"/>
      <protection/>
    </xf>
    <xf numFmtId="0" fontId="4" fillId="0" borderId="20">
      <alignment horizontal="left" wrapText="1"/>
      <protection/>
    </xf>
    <xf numFmtId="0" fontId="4" fillId="0" borderId="15">
      <alignment horizontal="left"/>
      <protection/>
    </xf>
    <xf numFmtId="0" fontId="4" fillId="0" borderId="12">
      <alignment horizontal="center" vertical="top" wrapText="1"/>
      <protection/>
    </xf>
    <xf numFmtId="0" fontId="4" fillId="0" borderId="21">
      <alignment horizontal="center" vertical="center"/>
      <protection/>
    </xf>
    <xf numFmtId="0" fontId="4" fillId="0" borderId="5">
      <alignment horizontal="center" wrapText="1"/>
      <protection/>
    </xf>
    <xf numFmtId="0" fontId="4" fillId="0" borderId="6">
      <alignment horizontal="center" shrinkToFit="1"/>
      <protection/>
    </xf>
    <xf numFmtId="0" fontId="4" fillId="0" borderId="7">
      <alignment horizontal="center" shrinkToFit="1"/>
      <protection/>
    </xf>
    <xf numFmtId="0" fontId="1" fillId="0" borderId="0">
      <alignment/>
      <protection/>
    </xf>
    <xf numFmtId="0" fontId="4" fillId="0" borderId="9">
      <alignment horizontal="center"/>
      <protection/>
    </xf>
    <xf numFmtId="0" fontId="4" fillId="0" borderId="10">
      <alignment horizontal="center"/>
      <protection/>
    </xf>
    <xf numFmtId="0" fontId="4" fillId="0" borderId="11">
      <alignment horizontal="center"/>
      <protection/>
    </xf>
    <xf numFmtId="0" fontId="4" fillId="0" borderId="0">
      <alignment/>
      <protection/>
    </xf>
    <xf numFmtId="0" fontId="4" fillId="0" borderId="15">
      <alignment/>
      <protection/>
    </xf>
    <xf numFmtId="0" fontId="4" fillId="0" borderId="12">
      <alignment horizontal="center" vertical="top" wrapText="1"/>
      <protection/>
    </xf>
    <xf numFmtId="0" fontId="4" fillId="0" borderId="21">
      <alignment horizontal="center" vertical="center"/>
      <protection/>
    </xf>
    <xf numFmtId="0" fontId="4" fillId="0" borderId="9">
      <alignment horizontal="right" shrinkToFit="1"/>
      <protection/>
    </xf>
    <xf numFmtId="0" fontId="4" fillId="0" borderId="10">
      <alignment horizontal="right" shrinkToFit="1"/>
      <protection/>
    </xf>
    <xf numFmtId="0" fontId="4" fillId="0" borderId="11">
      <alignment horizontal="right" shrinkToFit="1"/>
      <protection/>
    </xf>
    <xf numFmtId="0" fontId="1" fillId="0" borderId="22">
      <alignment/>
      <protection/>
    </xf>
    <xf numFmtId="0" fontId="4" fillId="0" borderId="23">
      <alignment horizontal="right"/>
      <protection/>
    </xf>
    <xf numFmtId="0" fontId="4" fillId="0" borderId="23">
      <alignment horizontal="right" vertical="center"/>
      <protection/>
    </xf>
    <xf numFmtId="0" fontId="4" fillId="0" borderId="23">
      <alignment horizontal="right"/>
      <protection/>
    </xf>
    <xf numFmtId="0" fontId="4" fillId="0" borderId="23">
      <alignment/>
      <protection/>
    </xf>
    <xf numFmtId="0" fontId="4" fillId="0" borderId="1">
      <alignment horizontal="center"/>
      <protection/>
    </xf>
    <xf numFmtId="0" fontId="4" fillId="0" borderId="21">
      <alignment horizontal="center"/>
      <protection/>
    </xf>
    <xf numFmtId="0" fontId="4" fillId="0" borderId="24">
      <alignment horizontal="center"/>
      <protection/>
    </xf>
    <xf numFmtId="0" fontId="4" fillId="0" borderId="25">
      <alignment horizontal="center"/>
      <protection/>
    </xf>
    <xf numFmtId="0" fontId="4" fillId="0" borderId="25">
      <alignment horizontal="center" vertical="center"/>
      <protection/>
    </xf>
    <xf numFmtId="0" fontId="4" fillId="0" borderId="25">
      <alignment horizontal="center"/>
      <protection/>
    </xf>
    <xf numFmtId="0" fontId="4" fillId="0" borderId="26">
      <alignment horizontal="center"/>
      <protection/>
    </xf>
    <xf numFmtId="0" fontId="5" fillId="0" borderId="1">
      <alignment horizontal="center"/>
      <protection/>
    </xf>
    <xf numFmtId="0" fontId="4" fillId="0" borderId="12">
      <alignment horizontal="center" vertical="center"/>
      <protection/>
    </xf>
    <xf numFmtId="0" fontId="4" fillId="0" borderId="27">
      <alignment horizontal="left" wrapText="1"/>
      <protection/>
    </xf>
    <xf numFmtId="0" fontId="4" fillId="0" borderId="4">
      <alignment horizontal="left" wrapText="1"/>
      <protection/>
    </xf>
    <xf numFmtId="0" fontId="4" fillId="0" borderId="3">
      <alignment horizontal="left" wrapText="1" shrinkToFit="1"/>
      <protection/>
    </xf>
    <xf numFmtId="0" fontId="4" fillId="0" borderId="14">
      <alignment horizontal="left" wrapText="1"/>
      <protection/>
    </xf>
    <xf numFmtId="0" fontId="4" fillId="0" borderId="5">
      <alignment horizontal="center" shrinkToFit="1"/>
      <protection/>
    </xf>
    <xf numFmtId="0" fontId="4" fillId="0" borderId="6">
      <alignment horizontal="center" shrinkToFit="1"/>
      <protection/>
    </xf>
    <xf numFmtId="0" fontId="4" fillId="0" borderId="7">
      <alignment horizontal="center" wrapText="1" shrinkToFit="1"/>
      <protection/>
    </xf>
    <xf numFmtId="0" fontId="4" fillId="0" borderId="28">
      <alignment horizontal="center" shrinkToFit="1"/>
      <protection/>
    </xf>
    <xf numFmtId="0" fontId="4" fillId="0" borderId="21">
      <alignment horizontal="center" vertical="center" shrinkToFit="1"/>
      <protection/>
    </xf>
    <xf numFmtId="0" fontId="4" fillId="0" borderId="11">
      <alignment horizontal="center" wrapText="1" shrinkToFit="1"/>
      <protection/>
    </xf>
    <xf numFmtId="0" fontId="4" fillId="0" borderId="29">
      <alignment horizontal="center"/>
      <protection/>
    </xf>
    <xf numFmtId="0" fontId="4" fillId="0" borderId="21">
      <alignment horizontal="center" vertical="center" shrinkToFit="1"/>
      <protection/>
    </xf>
    <xf numFmtId="0" fontId="4" fillId="0" borderId="10">
      <alignment horizontal="right" shrinkToFit="1"/>
      <protection/>
    </xf>
    <xf numFmtId="0" fontId="4" fillId="0" borderId="11">
      <alignment horizontal="right" wrapText="1" shrinkToFit="1"/>
      <protection/>
    </xf>
    <xf numFmtId="0" fontId="4" fillId="0" borderId="29">
      <alignment horizontal="right" shrinkToFit="1"/>
      <protection/>
    </xf>
    <xf numFmtId="0" fontId="4" fillId="0" borderId="0">
      <alignment horizontal="right"/>
      <protection/>
    </xf>
    <xf numFmtId="0" fontId="4" fillId="0" borderId="30">
      <alignment horizontal="right" shrinkToFit="1"/>
      <protection/>
    </xf>
    <xf numFmtId="0" fontId="4" fillId="0" borderId="2">
      <alignment horizontal="right" shrinkToFit="1"/>
      <protection/>
    </xf>
    <xf numFmtId="0" fontId="4" fillId="0" borderId="13">
      <alignment horizontal="right" wrapText="1" shrinkToFit="1"/>
      <protection/>
    </xf>
    <xf numFmtId="0" fontId="4" fillId="0" borderId="31">
      <alignment horizontal="center"/>
      <protection/>
    </xf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32" applyNumberFormat="0" applyAlignment="0" applyProtection="0"/>
    <xf numFmtId="0" fontId="10" fillId="15" borderId="33" applyNumberFormat="0" applyAlignment="0" applyProtection="0"/>
    <xf numFmtId="0" fontId="11" fillId="15" borderId="3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4" applyNumberFormat="0" applyFill="0" applyAlignment="0" applyProtection="0"/>
    <xf numFmtId="0" fontId="14" fillId="0" borderId="35" applyNumberFormat="0" applyFill="0" applyAlignment="0" applyProtection="0"/>
    <xf numFmtId="0" fontId="15" fillId="0" borderId="3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7" applyNumberFormat="0" applyFill="0" applyAlignment="0" applyProtection="0"/>
    <xf numFmtId="0" fontId="17" fillId="16" borderId="38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39" applyNumberFormat="0" applyFont="0" applyAlignment="0" applyProtection="0"/>
    <xf numFmtId="9" fontId="0" fillId="0" borderId="0" applyFont="0" applyFill="0" applyBorder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0">
    <xf numFmtId="0" fontId="0" fillId="0" borderId="0" xfId="0" applyAlignment="1">
      <alignment/>
    </xf>
    <xf numFmtId="49" fontId="4" fillId="0" borderId="2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41" xfId="0" applyNumberFormat="1" applyFont="1" applyBorder="1" applyAlignment="1">
      <alignment horizontal="left" wrapText="1" indent="2"/>
    </xf>
    <xf numFmtId="4" fontId="4" fillId="0" borderId="11" xfId="0" applyNumberFormat="1" applyFont="1" applyBorder="1" applyAlignment="1">
      <alignment horizontal="right" shrinkToFit="1"/>
    </xf>
    <xf numFmtId="4" fontId="4" fillId="0" borderId="11" xfId="0" applyNumberFormat="1" applyFont="1" applyFill="1" applyBorder="1" applyAlignment="1">
      <alignment horizontal="right" shrinkToFit="1"/>
    </xf>
    <xf numFmtId="0" fontId="4" fillId="0" borderId="3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4" fillId="0" borderId="4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6" fontId="4" fillId="0" borderId="14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0" fillId="0" borderId="0" xfId="78" applyNumberFormat="1" applyProtection="1">
      <alignment/>
      <protection/>
    </xf>
    <xf numFmtId="0" fontId="4" fillId="0" borderId="0" xfId="81" applyNumberFormat="1" applyProtection="1">
      <alignment/>
      <protection/>
    </xf>
    <xf numFmtId="0" fontId="4" fillId="0" borderId="0" xfId="82" applyNumberFormat="1" applyProtection="1">
      <alignment horizontal="left"/>
      <protection/>
    </xf>
    <xf numFmtId="4" fontId="4" fillId="0" borderId="9" xfId="106" applyNumberFormat="1" applyProtection="1">
      <alignment horizontal="right" shrinkToFit="1"/>
      <protection/>
    </xf>
    <xf numFmtId="0" fontId="4" fillId="0" borderId="3" xfId="125" applyNumberFormat="1" applyProtection="1">
      <alignment horizontal="left" wrapText="1" shrinkToFit="1"/>
      <protection/>
    </xf>
    <xf numFmtId="4" fontId="4" fillId="0" borderId="29" xfId="137" applyNumberFormat="1" applyProtection="1">
      <alignment horizontal="right" shrinkToFit="1"/>
      <protection/>
    </xf>
    <xf numFmtId="0" fontId="30" fillId="0" borderId="0" xfId="73" applyNumberFormat="1" applyProtection="1">
      <alignment horizontal="left"/>
      <protection/>
    </xf>
    <xf numFmtId="2" fontId="5" fillId="0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31" fillId="0" borderId="44" xfId="0" applyFont="1" applyBorder="1" applyAlignment="1">
      <alignment horizontal="left" wrapText="1" indent="2"/>
    </xf>
    <xf numFmtId="0" fontId="31" fillId="0" borderId="45" xfId="0" applyFont="1" applyBorder="1" applyAlignment="1">
      <alignment horizontal="center"/>
    </xf>
    <xf numFmtId="4" fontId="31" fillId="0" borderId="45" xfId="0" applyNumberFormat="1" applyFont="1" applyBorder="1" applyAlignment="1">
      <alignment horizontal="right" shrinkToFit="1"/>
    </xf>
    <xf numFmtId="4" fontId="5" fillId="0" borderId="12" xfId="0" applyNumberFormat="1" applyFont="1" applyFill="1" applyBorder="1" applyAlignment="1">
      <alignment/>
    </xf>
    <xf numFmtId="0" fontId="31" fillId="0" borderId="44" xfId="0" applyFont="1" applyBorder="1" applyAlignment="1">
      <alignment horizontal="left" wrapText="1"/>
    </xf>
    <xf numFmtId="0" fontId="31" fillId="0" borderId="45" xfId="0" applyFont="1" applyBorder="1" applyAlignment="1">
      <alignment horizontal="center" wrapText="1"/>
    </xf>
    <xf numFmtId="178" fontId="31" fillId="0" borderId="46" xfId="0" applyNumberFormat="1" applyFont="1" applyBorder="1" applyAlignment="1">
      <alignment horizontal="right" shrinkToFit="1"/>
    </xf>
    <xf numFmtId="4" fontId="31" fillId="0" borderId="45" xfId="0" applyNumberFormat="1" applyFont="1" applyBorder="1" applyAlignment="1">
      <alignment horizontal="right" wrapText="1"/>
    </xf>
    <xf numFmtId="4" fontId="31" fillId="0" borderId="47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</cellXfs>
  <cellStyles count="1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7" xfId="34"/>
    <cellStyle name="xl108" xfId="35"/>
    <cellStyle name="xl109" xfId="36"/>
    <cellStyle name="xl110" xfId="37"/>
    <cellStyle name="xl113" xfId="38"/>
    <cellStyle name="xl114" xfId="39"/>
    <cellStyle name="xl115" xfId="40"/>
    <cellStyle name="xl116" xfId="41"/>
    <cellStyle name="xl117" xfId="42"/>
    <cellStyle name="xl119" xfId="43"/>
    <cellStyle name="xl120" xfId="44"/>
    <cellStyle name="xl121" xfId="45"/>
    <cellStyle name="xl122" xfId="46"/>
    <cellStyle name="xl123" xfId="47"/>
    <cellStyle name="xl124" xfId="48"/>
    <cellStyle name="xl125" xfId="49"/>
    <cellStyle name="xl126" xfId="50"/>
    <cellStyle name="xl127" xfId="51"/>
    <cellStyle name="xl128" xfId="52"/>
    <cellStyle name="xl130" xfId="53"/>
    <cellStyle name="xl131" xfId="54"/>
    <cellStyle name="xl132" xfId="55"/>
    <cellStyle name="xl133" xfId="56"/>
    <cellStyle name="xl134" xfId="57"/>
    <cellStyle name="xl135" xfId="58"/>
    <cellStyle name="xl137" xfId="59"/>
    <cellStyle name="xl138" xfId="60"/>
    <cellStyle name="xl139" xfId="61"/>
    <cellStyle name="xl140" xfId="62"/>
    <cellStyle name="xl141" xfId="63"/>
    <cellStyle name="xl142" xfId="64"/>
    <cellStyle name="xl143" xfId="65"/>
    <cellStyle name="xl144" xfId="66"/>
    <cellStyle name="xl146" xfId="67"/>
    <cellStyle name="xl147" xfId="68"/>
    <cellStyle name="xl148" xfId="69"/>
    <cellStyle name="xl149" xfId="70"/>
    <cellStyle name="xl150" xfId="71"/>
    <cellStyle name="xl151" xfId="72"/>
    <cellStyle name="xl152" xfId="73"/>
    <cellStyle name="xl153" xfId="74"/>
    <cellStyle name="xl154" xfId="75"/>
    <cellStyle name="xl155" xfId="76"/>
    <cellStyle name="xl156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4" xfId="89"/>
    <cellStyle name="xl35" xfId="90"/>
    <cellStyle name="xl36" xfId="91"/>
    <cellStyle name="xl37" xfId="92"/>
    <cellStyle name="xl38" xfId="93"/>
    <cellStyle name="xl39" xfId="94"/>
    <cellStyle name="xl40" xfId="95"/>
    <cellStyle name="xl41" xfId="96"/>
    <cellStyle name="xl42" xfId="97"/>
    <cellStyle name="xl43" xfId="98"/>
    <cellStyle name="xl44" xfId="99"/>
    <cellStyle name="xl45" xfId="100"/>
    <cellStyle name="xl46" xfId="101"/>
    <cellStyle name="xl47" xfId="102"/>
    <cellStyle name="xl48" xfId="103"/>
    <cellStyle name="xl49" xfId="104"/>
    <cellStyle name="xl50" xfId="105"/>
    <cellStyle name="xl51" xfId="106"/>
    <cellStyle name="xl52" xfId="107"/>
    <cellStyle name="xl53" xfId="108"/>
    <cellStyle name="xl54" xfId="109"/>
    <cellStyle name="xl55" xfId="110"/>
    <cellStyle name="xl56" xfId="111"/>
    <cellStyle name="xl57" xfId="112"/>
    <cellStyle name="xl58" xfId="113"/>
    <cellStyle name="xl59" xfId="114"/>
    <cellStyle name="xl60" xfId="115"/>
    <cellStyle name="xl61" xfId="116"/>
    <cellStyle name="xl62" xfId="117"/>
    <cellStyle name="xl63" xfId="118"/>
    <cellStyle name="xl64" xfId="119"/>
    <cellStyle name="xl65" xfId="120"/>
    <cellStyle name="xl69" xfId="121"/>
    <cellStyle name="xl74" xfId="122"/>
    <cellStyle name="xl75" xfId="123"/>
    <cellStyle name="xl76" xfId="124"/>
    <cellStyle name="xl77" xfId="125"/>
    <cellStyle name="xl79" xfId="126"/>
    <cellStyle name="xl81" xfId="127"/>
    <cellStyle name="xl82" xfId="128"/>
    <cellStyle name="xl83" xfId="129"/>
    <cellStyle name="xl85" xfId="130"/>
    <cellStyle name="xl87" xfId="131"/>
    <cellStyle name="xl88" xfId="132"/>
    <cellStyle name="xl89" xfId="133"/>
    <cellStyle name="xl90" xfId="134"/>
    <cellStyle name="xl91" xfId="135"/>
    <cellStyle name="xl92" xfId="136"/>
    <cellStyle name="xl93" xfId="137"/>
    <cellStyle name="xl94" xfId="138"/>
    <cellStyle name="xl95" xfId="139"/>
    <cellStyle name="xl96" xfId="140"/>
    <cellStyle name="xl97" xfId="141"/>
    <cellStyle name="xl98" xfId="142"/>
    <cellStyle name="Акцент1" xfId="143"/>
    <cellStyle name="Акцент2" xfId="144"/>
    <cellStyle name="Акцент3" xfId="145"/>
    <cellStyle name="Акцент4" xfId="146"/>
    <cellStyle name="Акцент5" xfId="147"/>
    <cellStyle name="Акцент6" xfId="148"/>
    <cellStyle name="Ввод " xfId="149"/>
    <cellStyle name="Вывод" xfId="150"/>
    <cellStyle name="Вычисление" xfId="151"/>
    <cellStyle name="Hyperlink" xfId="152"/>
    <cellStyle name="Currency" xfId="153"/>
    <cellStyle name="Currency [0]" xfId="154"/>
    <cellStyle name="Заголовок 1" xfId="155"/>
    <cellStyle name="Заголовок 2" xfId="156"/>
    <cellStyle name="Заголовок 3" xfId="157"/>
    <cellStyle name="Заголовок 4" xfId="158"/>
    <cellStyle name="Итог" xfId="159"/>
    <cellStyle name="Контрольная ячейка" xfId="160"/>
    <cellStyle name="Название" xfId="161"/>
    <cellStyle name="Нейтральный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Текст предупреждения" xfId="169"/>
    <cellStyle name="Comma" xfId="170"/>
    <cellStyle name="Comma [0]" xfId="171"/>
    <cellStyle name="Хороший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62"/>
  <sheetViews>
    <sheetView tabSelected="1" workbookViewId="0" topLeftCell="A133">
      <selection activeCell="E72" sqref="E72"/>
    </sheetView>
  </sheetViews>
  <sheetFormatPr defaultColWidth="9.00390625" defaultRowHeight="12.75"/>
  <cols>
    <col min="1" max="1" width="22.125" style="0" customWidth="1"/>
    <col min="2" max="2" width="40.625" style="0" customWidth="1"/>
    <col min="3" max="3" width="22.875" style="0" customWidth="1"/>
    <col min="4" max="4" width="18.375" style="0" customWidth="1"/>
    <col min="5" max="5" width="16.875" style="0" customWidth="1"/>
    <col min="6" max="7" width="0.74609375" style="0" customWidth="1"/>
    <col min="8" max="8" width="54.00390625" style="0" customWidth="1"/>
  </cols>
  <sheetData>
    <row r="1" spans="2:5" s="5" customFormat="1" ht="12.75">
      <c r="B1" s="24"/>
      <c r="C1" s="68" t="s">
        <v>58</v>
      </c>
      <c r="D1" s="68"/>
      <c r="E1" s="68"/>
    </row>
    <row r="2" spans="2:7" s="6" customFormat="1" ht="13.5" customHeight="1">
      <c r="B2" s="25"/>
      <c r="C2" s="68" t="s">
        <v>216</v>
      </c>
      <c r="D2" s="68"/>
      <c r="E2" s="68"/>
      <c r="F2" s="7"/>
      <c r="G2" s="8"/>
    </row>
    <row r="3" spans="2:7" s="6" customFormat="1" ht="13.5" customHeight="1">
      <c r="B3" s="25"/>
      <c r="C3" s="68" t="s">
        <v>84</v>
      </c>
      <c r="D3" s="68"/>
      <c r="E3" s="68"/>
      <c r="F3" s="7"/>
      <c r="G3" s="8"/>
    </row>
    <row r="4" spans="2:7" s="6" customFormat="1" ht="13.5" customHeight="1">
      <c r="B4" s="26"/>
      <c r="C4" s="68" t="s">
        <v>85</v>
      </c>
      <c r="D4" s="68"/>
      <c r="E4" s="68"/>
      <c r="F4" s="7"/>
      <c r="G4" s="8"/>
    </row>
    <row r="5" spans="2:7" s="6" customFormat="1" ht="13.5" customHeight="1">
      <c r="B5" s="28"/>
      <c r="C5" s="68" t="s">
        <v>106</v>
      </c>
      <c r="D5" s="68"/>
      <c r="E5" s="68"/>
      <c r="F5" s="7"/>
      <c r="G5" s="8"/>
    </row>
    <row r="6" spans="2:7" s="6" customFormat="1" ht="1.5" customHeight="1">
      <c r="B6" s="3"/>
      <c r="C6" s="69"/>
      <c r="D6" s="69"/>
      <c r="E6" s="69"/>
      <c r="F6" s="7"/>
      <c r="G6" s="8"/>
    </row>
    <row r="7" spans="2:7" s="6" customFormat="1" ht="3.75" customHeight="1">
      <c r="B7" s="3"/>
      <c r="C7" s="69"/>
      <c r="D7" s="69"/>
      <c r="E7" s="69"/>
      <c r="F7" s="7"/>
      <c r="G7" s="8"/>
    </row>
    <row r="8" spans="2:7" s="6" customFormat="1" ht="13.5" customHeight="1">
      <c r="B8" s="3"/>
      <c r="C8" s="19"/>
      <c r="D8" s="29"/>
      <c r="E8" s="30"/>
      <c r="F8" s="7"/>
      <c r="G8" s="8"/>
    </row>
    <row r="9" spans="1:7" s="6" customFormat="1" ht="13.5" customHeight="1">
      <c r="A9" s="58" t="s">
        <v>59</v>
      </c>
      <c r="B9" s="58"/>
      <c r="C9" s="58"/>
      <c r="D9" s="58"/>
      <c r="E9" s="58"/>
      <c r="F9" s="7"/>
      <c r="G9" s="8"/>
    </row>
    <row r="10" spans="1:7" s="6" customFormat="1" ht="13.5" customHeight="1">
      <c r="A10" s="58" t="s">
        <v>79</v>
      </c>
      <c r="B10" s="58"/>
      <c r="C10" s="58"/>
      <c r="D10" s="58"/>
      <c r="E10" s="58"/>
      <c r="F10" s="7"/>
      <c r="G10" s="8"/>
    </row>
    <row r="11" spans="1:7" s="6" customFormat="1" ht="13.5" customHeight="1">
      <c r="A11" s="58" t="s">
        <v>60</v>
      </c>
      <c r="B11" s="58"/>
      <c r="C11" s="58"/>
      <c r="D11" s="58"/>
      <c r="E11" s="58"/>
      <c r="F11" s="7"/>
      <c r="G11" s="8"/>
    </row>
    <row r="12" spans="1:7" s="6" customFormat="1" ht="13.5" customHeight="1">
      <c r="A12" s="58" t="s">
        <v>107</v>
      </c>
      <c r="B12" s="58"/>
      <c r="C12" s="58"/>
      <c r="D12" s="58"/>
      <c r="E12" s="58"/>
      <c r="F12" s="7"/>
      <c r="G12" s="8"/>
    </row>
    <row r="13" spans="1:7" s="6" customFormat="1" ht="13.5" customHeight="1">
      <c r="A13" s="33"/>
      <c r="B13" s="3"/>
      <c r="C13" s="19"/>
      <c r="D13" s="19"/>
      <c r="E13" s="27"/>
      <c r="F13" s="7"/>
      <c r="G13" s="8"/>
    </row>
    <row r="14" spans="2:7" ht="14.25" customHeight="1">
      <c r="B14" s="59" t="s">
        <v>61</v>
      </c>
      <c r="C14" s="59"/>
      <c r="D14" s="59"/>
      <c r="E14" s="59"/>
      <c r="F14" s="10"/>
      <c r="G14" s="10"/>
    </row>
    <row r="15" spans="2:7" ht="5.25" customHeight="1">
      <c r="B15" s="4"/>
      <c r="C15" s="2"/>
      <c r="D15" s="2"/>
      <c r="E15" s="2"/>
      <c r="F15" s="2"/>
      <c r="G15" s="2"/>
    </row>
    <row r="16" spans="1:5" ht="13.5" customHeight="1">
      <c r="A16" s="60" t="s">
        <v>56</v>
      </c>
      <c r="B16" s="60" t="s">
        <v>6</v>
      </c>
      <c r="C16" s="63" t="s">
        <v>8</v>
      </c>
      <c r="D16" s="63" t="s">
        <v>9</v>
      </c>
      <c r="E16" s="60" t="s">
        <v>57</v>
      </c>
    </row>
    <row r="17" spans="1:5" ht="9.75" customHeight="1">
      <c r="A17" s="61"/>
      <c r="B17" s="61"/>
      <c r="C17" s="64"/>
      <c r="D17" s="64"/>
      <c r="E17" s="66"/>
    </row>
    <row r="18" spans="1:5" ht="94.5" customHeight="1">
      <c r="A18" s="62"/>
      <c r="B18" s="62"/>
      <c r="C18" s="65"/>
      <c r="D18" s="65"/>
      <c r="E18" s="67"/>
    </row>
    <row r="19" spans="1:5" ht="9.75" customHeight="1" thickBot="1">
      <c r="A19" s="31">
        <v>1</v>
      </c>
      <c r="B19" s="11">
        <v>2</v>
      </c>
      <c r="C19" s="1" t="s">
        <v>4</v>
      </c>
      <c r="D19" s="1" t="s">
        <v>5</v>
      </c>
      <c r="E19" s="1" t="s">
        <v>7</v>
      </c>
    </row>
    <row r="20" spans="1:9" s="13" customFormat="1" ht="12.75">
      <c r="A20" s="23"/>
      <c r="B20" s="14"/>
      <c r="C20" s="15"/>
      <c r="D20" s="15"/>
      <c r="E20" s="32"/>
      <c r="F20" s="12"/>
      <c r="G20" s="12"/>
      <c r="H20" s="12"/>
      <c r="I20" s="12"/>
    </row>
    <row r="21" spans="1:9" s="13" customFormat="1" ht="12.75">
      <c r="A21" s="50" t="s">
        <v>35</v>
      </c>
      <c r="B21" s="49" t="s">
        <v>49</v>
      </c>
      <c r="C21" s="51">
        <v>1209300</v>
      </c>
      <c r="D21" s="51">
        <v>349186</v>
      </c>
      <c r="E21" s="32">
        <f aca="true" t="shared" si="0" ref="E21:E111">D21/C21*100</f>
        <v>28.875051682791696</v>
      </c>
      <c r="F21" s="12"/>
      <c r="G21" s="12"/>
      <c r="H21" s="12"/>
      <c r="I21" s="12"/>
    </row>
    <row r="22" spans="1:9" s="13" customFormat="1" ht="18" customHeight="1">
      <c r="A22" s="50" t="s">
        <v>36</v>
      </c>
      <c r="B22" s="49" t="s">
        <v>50</v>
      </c>
      <c r="C22" s="51">
        <v>18300</v>
      </c>
      <c r="D22" s="51">
        <v>2505.79</v>
      </c>
      <c r="E22" s="32">
        <f t="shared" si="0"/>
        <v>13.692841530054645</v>
      </c>
      <c r="F22" s="12"/>
      <c r="G22" s="12"/>
      <c r="H22" s="12"/>
      <c r="I22" s="12"/>
    </row>
    <row r="23" spans="1:9" s="13" customFormat="1" ht="76.5" customHeight="1">
      <c r="A23" s="50" t="s">
        <v>37</v>
      </c>
      <c r="B23" s="49" t="s">
        <v>51</v>
      </c>
      <c r="C23" s="51">
        <v>18300</v>
      </c>
      <c r="D23" s="51">
        <v>2505.79</v>
      </c>
      <c r="E23" s="32">
        <f t="shared" si="0"/>
        <v>13.692841530054645</v>
      </c>
      <c r="F23" s="12"/>
      <c r="G23" s="12"/>
      <c r="H23" s="12"/>
      <c r="I23" s="12"/>
    </row>
    <row r="24" spans="1:9" s="13" customFormat="1" ht="102.75" customHeight="1">
      <c r="A24" s="50" t="s">
        <v>38</v>
      </c>
      <c r="B24" s="49" t="s">
        <v>87</v>
      </c>
      <c r="C24" s="51">
        <v>16300</v>
      </c>
      <c r="D24" s="51">
        <v>2505.79</v>
      </c>
      <c r="E24" s="32">
        <v>0</v>
      </c>
      <c r="F24" s="12"/>
      <c r="G24" s="12"/>
      <c r="H24" s="12"/>
      <c r="I24" s="12"/>
    </row>
    <row r="25" spans="1:9" s="13" customFormat="1" ht="101.25">
      <c r="A25" s="50" t="s">
        <v>39</v>
      </c>
      <c r="B25" s="49" t="s">
        <v>52</v>
      </c>
      <c r="C25" s="51">
        <v>1500</v>
      </c>
      <c r="D25" s="51"/>
      <c r="E25" s="32">
        <v>0</v>
      </c>
      <c r="F25" s="12"/>
      <c r="G25" s="12"/>
      <c r="H25" s="12"/>
      <c r="I25" s="12"/>
    </row>
    <row r="26" spans="1:9" s="13" customFormat="1" ht="45">
      <c r="A26" s="50" t="s">
        <v>88</v>
      </c>
      <c r="B26" s="49" t="s">
        <v>108</v>
      </c>
      <c r="C26" s="51">
        <v>500</v>
      </c>
      <c r="D26" s="51"/>
      <c r="E26" s="32">
        <f t="shared" si="0"/>
        <v>0</v>
      </c>
      <c r="F26" s="12"/>
      <c r="G26" s="12"/>
      <c r="H26" s="12"/>
      <c r="I26" s="12"/>
    </row>
    <row r="27" spans="1:9" s="13" customFormat="1" ht="40.5" customHeight="1">
      <c r="A27" s="50" t="s">
        <v>90</v>
      </c>
      <c r="B27" s="49" t="s">
        <v>89</v>
      </c>
      <c r="C27" s="51">
        <v>773300</v>
      </c>
      <c r="D27" s="51">
        <v>304622.71</v>
      </c>
      <c r="E27" s="32">
        <f t="shared" si="0"/>
        <v>39.39256562782879</v>
      </c>
      <c r="F27" s="12"/>
      <c r="G27" s="12"/>
      <c r="H27" s="12"/>
      <c r="I27" s="12"/>
    </row>
    <row r="28" spans="1:9" s="13" customFormat="1" ht="33.75">
      <c r="A28" s="50" t="s">
        <v>92</v>
      </c>
      <c r="B28" s="49" t="s">
        <v>91</v>
      </c>
      <c r="C28" s="51">
        <v>773300</v>
      </c>
      <c r="D28" s="51">
        <v>304622.71</v>
      </c>
      <c r="E28" s="32">
        <f t="shared" si="0"/>
        <v>39.39256562782879</v>
      </c>
      <c r="F28" s="12"/>
      <c r="G28" s="12"/>
      <c r="H28" s="12"/>
      <c r="I28" s="12"/>
    </row>
    <row r="29" spans="1:9" s="13" customFormat="1" ht="39" customHeight="1">
      <c r="A29" s="50" t="s">
        <v>94</v>
      </c>
      <c r="B29" s="49" t="s">
        <v>93</v>
      </c>
      <c r="C29" s="51">
        <v>264500</v>
      </c>
      <c r="D29" s="51">
        <v>102987.54</v>
      </c>
      <c r="E29" s="32">
        <f t="shared" si="0"/>
        <v>38.936688090737235</v>
      </c>
      <c r="F29" s="12"/>
      <c r="G29" s="12"/>
      <c r="H29" s="12"/>
      <c r="I29" s="12"/>
    </row>
    <row r="30" spans="1:9" s="13" customFormat="1" ht="60" customHeight="1">
      <c r="A30" s="50" t="s">
        <v>96</v>
      </c>
      <c r="B30" s="49" t="s">
        <v>95</v>
      </c>
      <c r="C30" s="51">
        <v>11100</v>
      </c>
      <c r="D30" s="51">
        <v>2308.04</v>
      </c>
      <c r="E30" s="32">
        <f t="shared" si="0"/>
        <v>20.793153153153153</v>
      </c>
      <c r="F30" s="12"/>
      <c r="G30" s="12"/>
      <c r="H30" s="12"/>
      <c r="I30" s="12"/>
    </row>
    <row r="31" spans="1:9" s="13" customFormat="1" ht="39.75" customHeight="1">
      <c r="A31" s="50" t="s">
        <v>98</v>
      </c>
      <c r="B31" s="49" t="s">
        <v>97</v>
      </c>
      <c r="C31" s="51">
        <v>434200</v>
      </c>
      <c r="D31" s="51">
        <v>206041.24</v>
      </c>
      <c r="E31" s="32">
        <f t="shared" si="0"/>
        <v>47.453072316904645</v>
      </c>
      <c r="F31" s="12"/>
      <c r="G31" s="12"/>
      <c r="H31" s="12"/>
      <c r="I31" s="12"/>
    </row>
    <row r="32" spans="1:9" s="13" customFormat="1" ht="55.5" customHeight="1">
      <c r="A32" s="50" t="s">
        <v>100</v>
      </c>
      <c r="B32" s="49" t="s">
        <v>99</v>
      </c>
      <c r="C32" s="51">
        <v>63500</v>
      </c>
      <c r="D32" s="51">
        <v>-6714.11</v>
      </c>
      <c r="E32" s="32">
        <f t="shared" si="0"/>
        <v>-10.573401574803148</v>
      </c>
      <c r="F32" s="12"/>
      <c r="G32" s="12"/>
      <c r="H32" s="12"/>
      <c r="I32" s="12"/>
    </row>
    <row r="33" spans="1:9" s="13" customFormat="1" ht="24" customHeight="1">
      <c r="A33" s="50" t="s">
        <v>40</v>
      </c>
      <c r="B33" s="49" t="s">
        <v>53</v>
      </c>
      <c r="C33" s="51">
        <v>413000</v>
      </c>
      <c r="D33" s="51">
        <v>40257.5</v>
      </c>
      <c r="E33" s="32">
        <f t="shared" si="0"/>
        <v>9.747578692493947</v>
      </c>
      <c r="F33" s="12"/>
      <c r="G33" s="12"/>
      <c r="H33" s="12"/>
      <c r="I33" s="12"/>
    </row>
    <row r="34" spans="1:9" s="13" customFormat="1" ht="48" customHeight="1">
      <c r="A34" s="50" t="s">
        <v>41</v>
      </c>
      <c r="B34" s="49" t="s">
        <v>54</v>
      </c>
      <c r="C34" s="51">
        <v>97000</v>
      </c>
      <c r="D34" s="51">
        <v>2342.04</v>
      </c>
      <c r="E34" s="32">
        <f t="shared" si="0"/>
        <v>2.4144742268041237</v>
      </c>
      <c r="F34" s="12"/>
      <c r="G34" s="12"/>
      <c r="H34" s="12"/>
      <c r="I34" s="12"/>
    </row>
    <row r="35" spans="1:9" s="13" customFormat="1" ht="59.25" customHeight="1">
      <c r="A35" s="50" t="s">
        <v>42</v>
      </c>
      <c r="B35" s="49" t="s">
        <v>109</v>
      </c>
      <c r="C35" s="51">
        <v>97000</v>
      </c>
      <c r="D35" s="51">
        <v>2342.04</v>
      </c>
      <c r="E35" s="32">
        <f t="shared" si="0"/>
        <v>2.4144742268041237</v>
      </c>
      <c r="F35" s="12"/>
      <c r="G35" s="12"/>
      <c r="H35" s="12"/>
      <c r="I35" s="12"/>
    </row>
    <row r="36" spans="1:9" s="13" customFormat="1" ht="42.75" customHeight="1">
      <c r="A36" s="50" t="s">
        <v>43</v>
      </c>
      <c r="B36" s="49" t="s">
        <v>55</v>
      </c>
      <c r="C36" s="51">
        <v>316000</v>
      </c>
      <c r="D36" s="51">
        <v>37915.46</v>
      </c>
      <c r="E36" s="32">
        <f t="shared" si="0"/>
        <v>11.99856329113924</v>
      </c>
      <c r="F36" s="12"/>
      <c r="G36" s="12"/>
      <c r="H36" s="12"/>
      <c r="I36" s="12"/>
    </row>
    <row r="37" spans="1:9" s="13" customFormat="1" ht="85.5" customHeight="1">
      <c r="A37" s="50" t="s">
        <v>123</v>
      </c>
      <c r="B37" s="49" t="s">
        <v>110</v>
      </c>
      <c r="C37" s="51">
        <v>118000</v>
      </c>
      <c r="D37" s="51">
        <v>12468.9</v>
      </c>
      <c r="E37" s="32">
        <f t="shared" si="0"/>
        <v>10.566864406779661</v>
      </c>
      <c r="F37" s="12"/>
      <c r="G37" s="12"/>
      <c r="H37" s="12"/>
      <c r="I37" s="12"/>
    </row>
    <row r="38" spans="1:9" s="13" customFormat="1" ht="72" customHeight="1">
      <c r="A38" s="50" t="s">
        <v>124</v>
      </c>
      <c r="B38" s="49" t="s">
        <v>111</v>
      </c>
      <c r="C38" s="51">
        <v>118000</v>
      </c>
      <c r="D38" s="51">
        <v>12468.9</v>
      </c>
      <c r="E38" s="32">
        <f t="shared" si="0"/>
        <v>10.566864406779661</v>
      </c>
      <c r="F38" s="12"/>
      <c r="G38" s="12"/>
      <c r="H38" s="12"/>
      <c r="I38" s="12"/>
    </row>
    <row r="39" spans="1:9" s="13" customFormat="1" ht="69.75" customHeight="1">
      <c r="A39" s="50" t="s">
        <v>125</v>
      </c>
      <c r="B39" s="49" t="s">
        <v>112</v>
      </c>
      <c r="C39" s="51">
        <v>198000</v>
      </c>
      <c r="D39" s="51">
        <v>25446.56</v>
      </c>
      <c r="E39" s="32">
        <f t="shared" si="0"/>
        <v>12.851797979797979</v>
      </c>
      <c r="F39" s="12"/>
      <c r="G39" s="12"/>
      <c r="H39" s="12"/>
      <c r="I39" s="12"/>
    </row>
    <row r="40" spans="1:9" s="13" customFormat="1" ht="45">
      <c r="A40" s="50" t="s">
        <v>126</v>
      </c>
      <c r="B40" s="49" t="s">
        <v>113</v>
      </c>
      <c r="C40" s="51">
        <v>198000</v>
      </c>
      <c r="D40" s="51">
        <v>25446.56</v>
      </c>
      <c r="E40" s="32">
        <f t="shared" si="0"/>
        <v>12.851797979797979</v>
      </c>
      <c r="F40" s="12"/>
      <c r="G40" s="12"/>
      <c r="H40" s="12"/>
      <c r="I40" s="12"/>
    </row>
    <row r="41" spans="1:9" s="13" customFormat="1" ht="45.75" customHeight="1">
      <c r="A41" s="50" t="s">
        <v>68</v>
      </c>
      <c r="B41" s="49" t="s">
        <v>74</v>
      </c>
      <c r="C41" s="51">
        <v>4700</v>
      </c>
      <c r="D41" s="51">
        <v>1800</v>
      </c>
      <c r="E41" s="32">
        <f t="shared" si="0"/>
        <v>38.297872340425535</v>
      </c>
      <c r="F41" s="12"/>
      <c r="G41" s="12"/>
      <c r="H41" s="12"/>
      <c r="I41" s="12"/>
    </row>
    <row r="42" spans="1:9" s="13" customFormat="1" ht="39.75" customHeight="1">
      <c r="A42" s="50" t="s">
        <v>69</v>
      </c>
      <c r="B42" s="49" t="s">
        <v>75</v>
      </c>
      <c r="C42" s="51">
        <v>4700</v>
      </c>
      <c r="D42" s="51">
        <v>1800</v>
      </c>
      <c r="E42" s="32">
        <f t="shared" si="0"/>
        <v>38.297872340425535</v>
      </c>
      <c r="F42" s="12"/>
      <c r="G42" s="12"/>
      <c r="H42" s="12"/>
      <c r="I42" s="12"/>
    </row>
    <row r="43" spans="1:9" s="13" customFormat="1" ht="41.25" customHeight="1">
      <c r="A43" s="50" t="s">
        <v>70</v>
      </c>
      <c r="B43" s="49" t="s">
        <v>76</v>
      </c>
      <c r="C43" s="51">
        <v>4700</v>
      </c>
      <c r="D43" s="51">
        <v>1800</v>
      </c>
      <c r="E43" s="32">
        <f t="shared" si="0"/>
        <v>38.297872340425535</v>
      </c>
      <c r="F43" s="12"/>
      <c r="G43" s="12"/>
      <c r="H43" s="12"/>
      <c r="I43" s="12"/>
    </row>
    <row r="44" spans="1:9" s="13" customFormat="1" ht="27.75" customHeight="1">
      <c r="A44" s="50" t="s">
        <v>44</v>
      </c>
      <c r="B44" s="49" t="s">
        <v>0</v>
      </c>
      <c r="C44" s="51">
        <v>1618050</v>
      </c>
      <c r="D44" s="51">
        <v>622925</v>
      </c>
      <c r="E44" s="32">
        <f t="shared" si="0"/>
        <v>38.49850128240784</v>
      </c>
      <c r="F44" s="12"/>
      <c r="G44" s="12"/>
      <c r="H44" s="12"/>
      <c r="I44" s="12"/>
    </row>
    <row r="45" spans="1:9" s="13" customFormat="1" ht="81.75" customHeight="1">
      <c r="A45" s="50" t="s">
        <v>45</v>
      </c>
      <c r="B45" s="49" t="s">
        <v>1</v>
      </c>
      <c r="C45" s="51">
        <v>1618050</v>
      </c>
      <c r="D45" s="51">
        <v>593725</v>
      </c>
      <c r="E45" s="32">
        <f t="shared" si="0"/>
        <v>36.693859893081175</v>
      </c>
      <c r="F45" s="12"/>
      <c r="G45" s="12"/>
      <c r="H45" s="12"/>
      <c r="I45" s="12"/>
    </row>
    <row r="46" spans="1:9" s="13" customFormat="1" ht="36" customHeight="1">
      <c r="A46" s="50" t="s">
        <v>46</v>
      </c>
      <c r="B46" s="49" t="s">
        <v>2</v>
      </c>
      <c r="C46" s="51">
        <v>1558100</v>
      </c>
      <c r="D46" s="51">
        <v>539675</v>
      </c>
      <c r="E46" s="32">
        <f t="shared" si="0"/>
        <v>34.63673705153713</v>
      </c>
      <c r="F46" s="12"/>
      <c r="G46" s="12"/>
      <c r="H46" s="12"/>
      <c r="I46" s="12"/>
    </row>
    <row r="47" spans="1:9" s="13" customFormat="1" ht="47.25" customHeight="1">
      <c r="A47" s="50" t="s">
        <v>47</v>
      </c>
      <c r="B47" s="49" t="s">
        <v>3</v>
      </c>
      <c r="C47" s="51">
        <v>600600</v>
      </c>
      <c r="D47" s="51">
        <v>300300</v>
      </c>
      <c r="E47" s="32">
        <f t="shared" si="0"/>
        <v>50</v>
      </c>
      <c r="F47" s="12"/>
      <c r="G47" s="12"/>
      <c r="H47" s="12"/>
      <c r="I47" s="12"/>
    </row>
    <row r="48" spans="1:9" s="13" customFormat="1" ht="22.5">
      <c r="A48" s="50" t="s">
        <v>48</v>
      </c>
      <c r="B48" s="49" t="s">
        <v>114</v>
      </c>
      <c r="C48" s="51">
        <v>600600</v>
      </c>
      <c r="D48" s="51">
        <v>300300</v>
      </c>
      <c r="E48" s="32">
        <f t="shared" si="0"/>
        <v>50</v>
      </c>
      <c r="F48" s="12"/>
      <c r="G48" s="12"/>
      <c r="H48" s="12"/>
      <c r="I48" s="12"/>
    </row>
    <row r="49" spans="1:9" s="13" customFormat="1" ht="22.5">
      <c r="A49" s="50" t="s">
        <v>102</v>
      </c>
      <c r="B49" s="49" t="s">
        <v>101</v>
      </c>
      <c r="C49" s="51">
        <v>957500</v>
      </c>
      <c r="D49" s="51">
        <v>239375</v>
      </c>
      <c r="E49" s="32">
        <f t="shared" si="0"/>
        <v>25</v>
      </c>
      <c r="F49" s="12"/>
      <c r="G49" s="12"/>
      <c r="H49" s="12"/>
      <c r="I49" s="12"/>
    </row>
    <row r="50" spans="1:9" s="13" customFormat="1" ht="60" customHeight="1">
      <c r="A50" s="50" t="s">
        <v>103</v>
      </c>
      <c r="B50" s="49" t="s">
        <v>115</v>
      </c>
      <c r="C50" s="51">
        <v>957500</v>
      </c>
      <c r="D50" s="51">
        <v>239375</v>
      </c>
      <c r="E50" s="32">
        <f t="shared" si="0"/>
        <v>25</v>
      </c>
      <c r="F50" s="12"/>
      <c r="G50" s="12"/>
      <c r="H50" s="12"/>
      <c r="I50" s="12"/>
    </row>
    <row r="51" spans="1:9" s="13" customFormat="1" ht="40.5" customHeight="1">
      <c r="A51" s="50" t="s">
        <v>71</v>
      </c>
      <c r="B51" s="49" t="s">
        <v>77</v>
      </c>
      <c r="C51" s="51">
        <v>59950</v>
      </c>
      <c r="D51" s="51">
        <v>54050</v>
      </c>
      <c r="E51" s="32">
        <f t="shared" si="0"/>
        <v>90.15846538782318</v>
      </c>
      <c r="F51" s="12"/>
      <c r="G51" s="12"/>
      <c r="H51" s="12"/>
      <c r="I51" s="12"/>
    </row>
    <row r="52" spans="1:9" s="13" customFormat="1" ht="21.75" customHeight="1">
      <c r="A52" s="50" t="s">
        <v>72</v>
      </c>
      <c r="B52" s="49" t="s">
        <v>78</v>
      </c>
      <c r="C52" s="51">
        <v>59800</v>
      </c>
      <c r="D52" s="51">
        <v>53900</v>
      </c>
      <c r="E52" s="32">
        <f t="shared" si="0"/>
        <v>90.13377926421404</v>
      </c>
      <c r="F52" s="12"/>
      <c r="G52" s="12"/>
      <c r="H52" s="12"/>
      <c r="I52" s="12"/>
    </row>
    <row r="53" spans="1:9" s="13" customFormat="1" ht="45">
      <c r="A53" s="50" t="s">
        <v>73</v>
      </c>
      <c r="B53" s="49" t="s">
        <v>116</v>
      </c>
      <c r="C53" s="51">
        <v>59800</v>
      </c>
      <c r="D53" s="51">
        <v>53900</v>
      </c>
      <c r="E53" s="32">
        <f t="shared" si="0"/>
        <v>90.13377926421404</v>
      </c>
      <c r="F53" s="12"/>
      <c r="G53" s="12"/>
      <c r="H53" s="12"/>
      <c r="I53" s="12"/>
    </row>
    <row r="54" spans="1:9" s="13" customFormat="1" ht="25.5" customHeight="1">
      <c r="A54" s="50" t="s">
        <v>127</v>
      </c>
      <c r="B54" s="49" t="s">
        <v>117</v>
      </c>
      <c r="C54" s="51">
        <v>150</v>
      </c>
      <c r="D54" s="51">
        <v>150</v>
      </c>
      <c r="E54" s="32">
        <f t="shared" si="0"/>
        <v>100</v>
      </c>
      <c r="F54" s="12"/>
      <c r="G54" s="12"/>
      <c r="H54" s="12"/>
      <c r="I54" s="12"/>
    </row>
    <row r="55" spans="1:9" s="13" customFormat="1" ht="42" customHeight="1">
      <c r="A55" s="50" t="s">
        <v>128</v>
      </c>
      <c r="B55" s="49" t="s">
        <v>118</v>
      </c>
      <c r="C55" s="51">
        <v>150</v>
      </c>
      <c r="D55" s="51">
        <v>150</v>
      </c>
      <c r="E55" s="32">
        <f t="shared" si="0"/>
        <v>100</v>
      </c>
      <c r="F55" s="12"/>
      <c r="G55" s="12"/>
      <c r="H55" s="12"/>
      <c r="I55" s="12"/>
    </row>
    <row r="56" spans="1:9" s="13" customFormat="1" ht="44.25" customHeight="1">
      <c r="A56" s="50" t="s">
        <v>129</v>
      </c>
      <c r="B56" s="49" t="s">
        <v>119</v>
      </c>
      <c r="C56" s="51"/>
      <c r="D56" s="51">
        <v>29200</v>
      </c>
      <c r="E56" s="32" t="s">
        <v>13</v>
      </c>
      <c r="F56" s="12"/>
      <c r="G56" s="12"/>
      <c r="H56" s="12"/>
      <c r="I56" s="12"/>
    </row>
    <row r="57" spans="1:9" s="13" customFormat="1" ht="80.25" customHeight="1">
      <c r="A57" s="50" t="s">
        <v>130</v>
      </c>
      <c r="B57" s="49" t="s">
        <v>120</v>
      </c>
      <c r="C57" s="51"/>
      <c r="D57" s="51">
        <v>29200</v>
      </c>
      <c r="E57" s="32" t="s">
        <v>13</v>
      </c>
      <c r="F57" s="12"/>
      <c r="G57" s="12"/>
      <c r="H57" s="12"/>
      <c r="I57" s="12"/>
    </row>
    <row r="58" spans="1:9" s="13" customFormat="1" ht="59.25" customHeight="1">
      <c r="A58" s="50" t="s">
        <v>131</v>
      </c>
      <c r="B58" s="49" t="s">
        <v>121</v>
      </c>
      <c r="C58" s="51"/>
      <c r="D58" s="51">
        <v>29200</v>
      </c>
      <c r="E58" s="32" t="s">
        <v>13</v>
      </c>
      <c r="F58" s="12"/>
      <c r="G58" s="12"/>
      <c r="H58" s="12"/>
      <c r="I58" s="12"/>
    </row>
    <row r="59" spans="1:9" s="13" customFormat="1" ht="60.75" customHeight="1">
      <c r="A59" s="50" t="s">
        <v>132</v>
      </c>
      <c r="B59" s="49" t="s">
        <v>122</v>
      </c>
      <c r="C59" s="51"/>
      <c r="D59" s="51">
        <v>29200</v>
      </c>
      <c r="E59" s="32" t="s">
        <v>13</v>
      </c>
      <c r="F59" s="12"/>
      <c r="G59" s="12"/>
      <c r="H59" s="12"/>
      <c r="I59" s="12"/>
    </row>
    <row r="60" spans="1:7" s="5" customFormat="1" ht="23.25" customHeight="1">
      <c r="A60" s="34"/>
      <c r="B60" s="34" t="s">
        <v>62</v>
      </c>
      <c r="C60" s="46">
        <f>SUM(C21+C44)</f>
        <v>2827350</v>
      </c>
      <c r="D60" s="52">
        <f>SUM(D21+D44)</f>
        <v>972111</v>
      </c>
      <c r="E60" s="35">
        <f t="shared" si="0"/>
        <v>34.382407554777444</v>
      </c>
      <c r="G60" s="9"/>
    </row>
    <row r="61" spans="1:5" ht="32.25" customHeight="1">
      <c r="A61" s="36"/>
      <c r="B61" s="37" t="s">
        <v>63</v>
      </c>
      <c r="C61" s="55"/>
      <c r="D61" s="36"/>
      <c r="E61" s="36"/>
    </row>
    <row r="62" spans="1:8" ht="30.75" customHeight="1">
      <c r="A62" s="54" t="s">
        <v>139</v>
      </c>
      <c r="B62" s="53" t="s">
        <v>133</v>
      </c>
      <c r="C62" s="56">
        <v>481200</v>
      </c>
      <c r="D62" s="56">
        <v>97727.05</v>
      </c>
      <c r="E62" s="32">
        <f t="shared" si="0"/>
        <v>20.309029509559434</v>
      </c>
      <c r="H62" s="43"/>
    </row>
    <row r="63" spans="1:5" ht="12.75">
      <c r="A63" s="54" t="s">
        <v>140</v>
      </c>
      <c r="B63" s="53" t="s">
        <v>20</v>
      </c>
      <c r="C63" s="56">
        <v>481200</v>
      </c>
      <c r="D63" s="56">
        <v>97727.05</v>
      </c>
      <c r="E63" s="32">
        <f t="shared" si="0"/>
        <v>20.309029509559434</v>
      </c>
    </row>
    <row r="64" spans="1:5" ht="22.5">
      <c r="A64" s="54" t="s">
        <v>141</v>
      </c>
      <c r="B64" s="53" t="s">
        <v>21</v>
      </c>
      <c r="C64" s="56">
        <v>481200</v>
      </c>
      <c r="D64" s="56">
        <v>97727.05</v>
      </c>
      <c r="E64" s="32">
        <f t="shared" si="0"/>
        <v>20.309029509559434</v>
      </c>
    </row>
    <row r="65" spans="1:5" ht="12.75">
      <c r="A65" s="54" t="s">
        <v>142</v>
      </c>
      <c r="B65" s="53" t="s">
        <v>22</v>
      </c>
      <c r="C65" s="56">
        <v>370000</v>
      </c>
      <c r="D65" s="56">
        <v>71431.2</v>
      </c>
      <c r="E65" s="32">
        <f t="shared" si="0"/>
        <v>19.30572972972973</v>
      </c>
    </row>
    <row r="66" spans="1:5" ht="12.75">
      <c r="A66" s="54" t="s">
        <v>143</v>
      </c>
      <c r="B66" s="53" t="s">
        <v>24</v>
      </c>
      <c r="C66" s="56">
        <v>111200</v>
      </c>
      <c r="D66" s="56">
        <v>26295.85</v>
      </c>
      <c r="E66" s="32"/>
    </row>
    <row r="67" spans="1:5" ht="33.75">
      <c r="A67" s="54" t="s">
        <v>144</v>
      </c>
      <c r="B67" s="53" t="s">
        <v>134</v>
      </c>
      <c r="C67" s="56">
        <v>19500</v>
      </c>
      <c r="D67" s="56"/>
      <c r="E67" s="32">
        <f t="shared" si="0"/>
        <v>0</v>
      </c>
    </row>
    <row r="68" spans="1:8" ht="18" customHeight="1">
      <c r="A68" s="54" t="s">
        <v>145</v>
      </c>
      <c r="B68" s="53" t="s">
        <v>20</v>
      </c>
      <c r="C68" s="56">
        <v>19500</v>
      </c>
      <c r="D68" s="56"/>
      <c r="E68" s="32">
        <f t="shared" si="0"/>
        <v>0</v>
      </c>
      <c r="H68" s="43"/>
    </row>
    <row r="69" spans="1:5" ht="22.5">
      <c r="A69" s="54" t="s">
        <v>146</v>
      </c>
      <c r="B69" s="53" t="s">
        <v>21</v>
      </c>
      <c r="C69" s="56">
        <v>19500</v>
      </c>
      <c r="D69" s="56"/>
      <c r="E69" s="32">
        <f t="shared" si="0"/>
        <v>0</v>
      </c>
    </row>
    <row r="70" spans="1:5" ht="12.75">
      <c r="A70" s="54" t="s">
        <v>147</v>
      </c>
      <c r="B70" s="53" t="s">
        <v>23</v>
      </c>
      <c r="C70" s="56">
        <v>15000</v>
      </c>
      <c r="D70" s="56"/>
      <c r="E70" s="32">
        <f t="shared" si="0"/>
        <v>0</v>
      </c>
    </row>
    <row r="71" spans="1:5" ht="12.75">
      <c r="A71" s="54" t="s">
        <v>148</v>
      </c>
      <c r="B71" s="53" t="s">
        <v>24</v>
      </c>
      <c r="C71" s="56">
        <v>4500</v>
      </c>
      <c r="D71" s="56"/>
      <c r="E71" s="32">
        <f t="shared" si="0"/>
        <v>0</v>
      </c>
    </row>
    <row r="72" spans="1:5" ht="33.75">
      <c r="A72" s="54" t="s">
        <v>149</v>
      </c>
      <c r="B72" s="53" t="s">
        <v>133</v>
      </c>
      <c r="C72" s="56">
        <v>368500</v>
      </c>
      <c r="D72" s="56">
        <v>73335.71</v>
      </c>
      <c r="E72" s="32"/>
    </row>
    <row r="73" spans="1:5" ht="12.75">
      <c r="A73" s="54" t="s">
        <v>150</v>
      </c>
      <c r="B73" s="53" t="s">
        <v>20</v>
      </c>
      <c r="C73" s="56">
        <v>368500</v>
      </c>
      <c r="D73" s="56">
        <v>73335.71</v>
      </c>
      <c r="E73" s="32">
        <f t="shared" si="0"/>
        <v>19.901142469470827</v>
      </c>
    </row>
    <row r="74" spans="1:5" ht="22.5">
      <c r="A74" s="54" t="s">
        <v>151</v>
      </c>
      <c r="B74" s="53" t="s">
        <v>21</v>
      </c>
      <c r="C74" s="56">
        <v>368500</v>
      </c>
      <c r="D74" s="56">
        <v>73335.71</v>
      </c>
      <c r="E74" s="32">
        <f t="shared" si="0"/>
        <v>19.901142469470827</v>
      </c>
    </row>
    <row r="75" spans="1:5" ht="12.75">
      <c r="A75" s="54" t="s">
        <v>152</v>
      </c>
      <c r="B75" s="53" t="s">
        <v>22</v>
      </c>
      <c r="C75" s="56">
        <v>283300</v>
      </c>
      <c r="D75" s="56">
        <v>53485.76</v>
      </c>
      <c r="E75" s="32">
        <f t="shared" si="0"/>
        <v>18.879548182139075</v>
      </c>
    </row>
    <row r="76" spans="1:5" ht="12.75">
      <c r="A76" s="54" t="s">
        <v>153</v>
      </c>
      <c r="B76" s="53" t="s">
        <v>24</v>
      </c>
      <c r="C76" s="56">
        <v>85200</v>
      </c>
      <c r="D76" s="56">
        <v>19849.95</v>
      </c>
      <c r="E76" s="32"/>
    </row>
    <row r="77" spans="1:5" ht="33.75">
      <c r="A77" s="54" t="s">
        <v>154</v>
      </c>
      <c r="B77" s="53" t="s">
        <v>135</v>
      </c>
      <c r="C77" s="56">
        <v>145100</v>
      </c>
      <c r="D77" s="56">
        <v>20067.71</v>
      </c>
      <c r="E77" s="32">
        <f t="shared" si="0"/>
        <v>13.83026188835286</v>
      </c>
    </row>
    <row r="78" spans="1:5" ht="12.75">
      <c r="A78" s="54" t="s">
        <v>155</v>
      </c>
      <c r="B78" s="53" t="s">
        <v>20</v>
      </c>
      <c r="C78" s="56">
        <v>63400</v>
      </c>
      <c r="D78" s="56">
        <v>10067.71</v>
      </c>
      <c r="E78" s="32">
        <f t="shared" si="0"/>
        <v>15.879668769716087</v>
      </c>
    </row>
    <row r="79" spans="1:5" ht="12.75">
      <c r="A79" s="54" t="s">
        <v>156</v>
      </c>
      <c r="B79" s="53" t="s">
        <v>25</v>
      </c>
      <c r="C79" s="56">
        <v>63400</v>
      </c>
      <c r="D79" s="56">
        <v>10067.71</v>
      </c>
      <c r="E79" s="32">
        <f t="shared" si="0"/>
        <v>15.879668769716087</v>
      </c>
    </row>
    <row r="80" spans="1:5" ht="12.75">
      <c r="A80" s="54" t="s">
        <v>157</v>
      </c>
      <c r="B80" s="53" t="s">
        <v>26</v>
      </c>
      <c r="C80" s="56">
        <v>16200</v>
      </c>
      <c r="D80" s="56">
        <v>2761.75</v>
      </c>
      <c r="E80" s="32">
        <f t="shared" si="0"/>
        <v>17.047839506172842</v>
      </c>
    </row>
    <row r="81" spans="1:5" ht="12.75">
      <c r="A81" s="54" t="s">
        <v>158</v>
      </c>
      <c r="B81" s="53" t="s">
        <v>27</v>
      </c>
      <c r="C81" s="56">
        <v>5400</v>
      </c>
      <c r="D81" s="56">
        <v>1161.96</v>
      </c>
      <c r="E81" s="32">
        <v>0</v>
      </c>
    </row>
    <row r="82" spans="1:5" ht="12.75">
      <c r="A82" s="54" t="s">
        <v>159</v>
      </c>
      <c r="B82" s="53" t="s">
        <v>28</v>
      </c>
      <c r="C82" s="56">
        <v>4200</v>
      </c>
      <c r="D82" s="56"/>
      <c r="E82" s="32">
        <v>0</v>
      </c>
    </row>
    <row r="83" spans="1:5" ht="12.75">
      <c r="A83" s="54" t="s">
        <v>160</v>
      </c>
      <c r="B83" s="53" t="s">
        <v>29</v>
      </c>
      <c r="C83" s="56">
        <v>37600</v>
      </c>
      <c r="D83" s="56">
        <v>6144</v>
      </c>
      <c r="E83" s="32">
        <v>0</v>
      </c>
    </row>
    <row r="84" spans="1:5" ht="12.75">
      <c r="A84" s="54" t="s">
        <v>161</v>
      </c>
      <c r="B84" s="53" t="s">
        <v>31</v>
      </c>
      <c r="C84" s="56">
        <v>81700</v>
      </c>
      <c r="D84" s="56">
        <v>10000</v>
      </c>
      <c r="E84" s="32">
        <v>0</v>
      </c>
    </row>
    <row r="85" spans="1:5" ht="12.75">
      <c r="A85" s="54" t="s">
        <v>162</v>
      </c>
      <c r="B85" s="53" t="s">
        <v>32</v>
      </c>
      <c r="C85" s="56">
        <v>81700</v>
      </c>
      <c r="D85" s="56">
        <v>10000</v>
      </c>
      <c r="E85" s="32">
        <v>0</v>
      </c>
    </row>
    <row r="86" spans="1:5" ht="22.5">
      <c r="A86" s="54" t="s">
        <v>163</v>
      </c>
      <c r="B86" s="53" t="s">
        <v>136</v>
      </c>
      <c r="C86" s="56">
        <v>12690</v>
      </c>
      <c r="D86" s="56"/>
      <c r="E86" s="32">
        <v>0</v>
      </c>
    </row>
    <row r="87" spans="1:5" ht="12.75">
      <c r="A87" s="54" t="s">
        <v>164</v>
      </c>
      <c r="B87" s="53" t="s">
        <v>20</v>
      </c>
      <c r="C87" s="56">
        <v>12690</v>
      </c>
      <c r="D87" s="56"/>
      <c r="E87" s="32">
        <v>0</v>
      </c>
    </row>
    <row r="88" spans="1:5" ht="12.75">
      <c r="A88" s="54" t="s">
        <v>165</v>
      </c>
      <c r="B88" s="53" t="s">
        <v>30</v>
      </c>
      <c r="C88" s="56">
        <v>12690</v>
      </c>
      <c r="D88" s="56"/>
      <c r="E88" s="32">
        <v>0</v>
      </c>
    </row>
    <row r="89" spans="1:5" ht="12.75">
      <c r="A89" s="54" t="s">
        <v>166</v>
      </c>
      <c r="B89" s="53" t="s">
        <v>137</v>
      </c>
      <c r="C89" s="56">
        <v>10</v>
      </c>
      <c r="D89" s="56">
        <v>6.82</v>
      </c>
      <c r="E89" s="32">
        <v>0</v>
      </c>
    </row>
    <row r="90" spans="1:5" ht="12.75">
      <c r="A90" s="54" t="s">
        <v>167</v>
      </c>
      <c r="B90" s="53" t="s">
        <v>20</v>
      </c>
      <c r="C90" s="56">
        <v>10</v>
      </c>
      <c r="D90" s="56">
        <v>6.82</v>
      </c>
      <c r="E90" s="32">
        <v>0</v>
      </c>
    </row>
    <row r="91" spans="1:5" ht="12.75">
      <c r="A91" s="54" t="s">
        <v>168</v>
      </c>
      <c r="B91" s="53" t="s">
        <v>30</v>
      </c>
      <c r="C91" s="56">
        <v>10</v>
      </c>
      <c r="D91" s="56">
        <v>6.82</v>
      </c>
      <c r="E91" s="32">
        <v>0</v>
      </c>
    </row>
    <row r="92" spans="1:5" ht="33.75">
      <c r="A92" s="54" t="s">
        <v>169</v>
      </c>
      <c r="B92" s="53" t="s">
        <v>135</v>
      </c>
      <c r="C92" s="56">
        <v>150</v>
      </c>
      <c r="D92" s="56">
        <v>150</v>
      </c>
      <c r="E92" s="32">
        <f t="shared" si="0"/>
        <v>100</v>
      </c>
    </row>
    <row r="93" spans="1:5" ht="12.75">
      <c r="A93" s="54" t="s">
        <v>170</v>
      </c>
      <c r="B93" s="53" t="s">
        <v>31</v>
      </c>
      <c r="C93" s="56">
        <v>150</v>
      </c>
      <c r="D93" s="56">
        <v>150</v>
      </c>
      <c r="E93" s="32">
        <f t="shared" si="0"/>
        <v>100</v>
      </c>
    </row>
    <row r="94" spans="1:5" ht="12.75">
      <c r="A94" s="54" t="s">
        <v>171</v>
      </c>
      <c r="B94" s="53" t="s">
        <v>32</v>
      </c>
      <c r="C94" s="56">
        <v>150</v>
      </c>
      <c r="D94" s="56">
        <v>150</v>
      </c>
      <c r="E94" s="32">
        <f t="shared" si="0"/>
        <v>100</v>
      </c>
    </row>
    <row r="95" spans="1:5" ht="33.75">
      <c r="A95" s="54" t="s">
        <v>172</v>
      </c>
      <c r="B95" s="53" t="s">
        <v>133</v>
      </c>
      <c r="C95" s="56">
        <v>58300</v>
      </c>
      <c r="D95" s="56">
        <v>12520.86</v>
      </c>
      <c r="E95" s="32">
        <f t="shared" si="0"/>
        <v>21.476603773584905</v>
      </c>
    </row>
    <row r="96" spans="1:5" ht="12.75">
      <c r="A96" s="54" t="s">
        <v>173</v>
      </c>
      <c r="B96" s="53" t="s">
        <v>20</v>
      </c>
      <c r="C96" s="56">
        <v>58300</v>
      </c>
      <c r="D96" s="56">
        <v>12520.86</v>
      </c>
      <c r="E96" s="32">
        <v>0</v>
      </c>
    </row>
    <row r="97" spans="1:5" ht="22.5">
      <c r="A97" s="54" t="s">
        <v>174</v>
      </c>
      <c r="B97" s="53" t="s">
        <v>21</v>
      </c>
      <c r="C97" s="56">
        <v>58300</v>
      </c>
      <c r="D97" s="56">
        <v>12520.86</v>
      </c>
      <c r="E97" s="32">
        <v>0</v>
      </c>
    </row>
    <row r="98" spans="1:5" ht="12.75">
      <c r="A98" s="54" t="s">
        <v>175</v>
      </c>
      <c r="B98" s="53" t="s">
        <v>22</v>
      </c>
      <c r="C98" s="56">
        <v>44700</v>
      </c>
      <c r="D98" s="56">
        <v>9142.58</v>
      </c>
      <c r="E98" s="32">
        <v>0</v>
      </c>
    </row>
    <row r="99" spans="1:5" ht="12.75">
      <c r="A99" s="54" t="s">
        <v>176</v>
      </c>
      <c r="B99" s="53" t="s">
        <v>24</v>
      </c>
      <c r="C99" s="56">
        <v>13600</v>
      </c>
      <c r="D99" s="56">
        <v>3378.28</v>
      </c>
      <c r="E99" s="32">
        <v>0</v>
      </c>
    </row>
    <row r="100" spans="1:5" ht="33.75">
      <c r="A100" s="54" t="s">
        <v>177</v>
      </c>
      <c r="B100" s="53" t="s">
        <v>135</v>
      </c>
      <c r="C100" s="56">
        <v>1500</v>
      </c>
      <c r="D100" s="56"/>
      <c r="E100" s="32">
        <f t="shared" si="0"/>
        <v>0</v>
      </c>
    </row>
    <row r="101" spans="1:5" ht="12.75">
      <c r="A101" s="54" t="s">
        <v>178</v>
      </c>
      <c r="B101" s="53" t="s">
        <v>31</v>
      </c>
      <c r="C101" s="56">
        <v>1500</v>
      </c>
      <c r="D101" s="56"/>
      <c r="E101" s="32">
        <f t="shared" si="0"/>
        <v>0</v>
      </c>
    </row>
    <row r="102" spans="1:5" ht="12.75">
      <c r="A102" s="54" t="s">
        <v>179</v>
      </c>
      <c r="B102" s="53" t="s">
        <v>32</v>
      </c>
      <c r="C102" s="56">
        <v>1500</v>
      </c>
      <c r="D102" s="56"/>
      <c r="E102" s="32">
        <f t="shared" si="0"/>
        <v>0</v>
      </c>
    </row>
    <row r="103" spans="1:5" ht="33.75">
      <c r="A103" s="54" t="s">
        <v>180</v>
      </c>
      <c r="B103" s="53" t="s">
        <v>135</v>
      </c>
      <c r="C103" s="56">
        <v>10000</v>
      </c>
      <c r="D103" s="56"/>
      <c r="E103" s="32">
        <f t="shared" si="0"/>
        <v>0</v>
      </c>
    </row>
    <row r="104" spans="1:5" ht="12.75">
      <c r="A104" s="54" t="s">
        <v>181</v>
      </c>
      <c r="B104" s="53" t="s">
        <v>20</v>
      </c>
      <c r="C104" s="56">
        <v>10000</v>
      </c>
      <c r="D104" s="56"/>
      <c r="E104" s="32">
        <f t="shared" si="0"/>
        <v>0</v>
      </c>
    </row>
    <row r="105" spans="1:5" ht="12.75">
      <c r="A105" s="54" t="s">
        <v>182</v>
      </c>
      <c r="B105" s="53" t="s">
        <v>25</v>
      </c>
      <c r="C105" s="56">
        <v>10000</v>
      </c>
      <c r="D105" s="56"/>
      <c r="E105" s="32">
        <f t="shared" si="0"/>
        <v>0</v>
      </c>
    </row>
    <row r="106" spans="1:5" ht="12.75">
      <c r="A106" s="54" t="s">
        <v>183</v>
      </c>
      <c r="B106" s="53" t="s">
        <v>29</v>
      </c>
      <c r="C106" s="56">
        <v>10000</v>
      </c>
      <c r="D106" s="56"/>
      <c r="E106" s="32">
        <f t="shared" si="0"/>
        <v>0</v>
      </c>
    </row>
    <row r="107" spans="1:5" ht="33.75">
      <c r="A107" s="54" t="s">
        <v>184</v>
      </c>
      <c r="B107" s="53" t="s">
        <v>135</v>
      </c>
      <c r="C107" s="56">
        <v>78000</v>
      </c>
      <c r="D107" s="56">
        <v>12520.42</v>
      </c>
      <c r="E107" s="32">
        <f t="shared" si="0"/>
        <v>16.051820512820512</v>
      </c>
    </row>
    <row r="108" spans="1:5" ht="12.75">
      <c r="A108" s="54" t="s">
        <v>185</v>
      </c>
      <c r="B108" s="53" t="s">
        <v>20</v>
      </c>
      <c r="C108" s="56">
        <v>58000</v>
      </c>
      <c r="D108" s="56">
        <v>2520.42</v>
      </c>
      <c r="E108" s="32">
        <f t="shared" si="0"/>
        <v>4.345551724137931</v>
      </c>
    </row>
    <row r="109" spans="1:5" ht="12.75">
      <c r="A109" s="54" t="s">
        <v>186</v>
      </c>
      <c r="B109" s="53" t="s">
        <v>25</v>
      </c>
      <c r="C109" s="56">
        <v>58000</v>
      </c>
      <c r="D109" s="56">
        <v>2520.42</v>
      </c>
      <c r="E109" s="32">
        <f t="shared" si="0"/>
        <v>4.345551724137931</v>
      </c>
    </row>
    <row r="110" spans="1:5" ht="12.75">
      <c r="A110" s="54" t="s">
        <v>187</v>
      </c>
      <c r="B110" s="53" t="s">
        <v>27</v>
      </c>
      <c r="C110" s="56">
        <v>3006.25</v>
      </c>
      <c r="D110" s="56">
        <v>6.25</v>
      </c>
      <c r="E110" s="32">
        <f t="shared" si="0"/>
        <v>0.2079002079002079</v>
      </c>
    </row>
    <row r="111" spans="1:5" ht="12.75">
      <c r="A111" s="54" t="s">
        <v>188</v>
      </c>
      <c r="B111" s="53" t="s">
        <v>29</v>
      </c>
      <c r="C111" s="56">
        <v>54993.75</v>
      </c>
      <c r="D111" s="56">
        <v>2514.17</v>
      </c>
      <c r="E111" s="32">
        <f t="shared" si="0"/>
        <v>4.571737697465621</v>
      </c>
    </row>
    <row r="112" spans="1:5" ht="12.75">
      <c r="A112" s="54" t="s">
        <v>189</v>
      </c>
      <c r="B112" s="53" t="s">
        <v>31</v>
      </c>
      <c r="C112" s="56">
        <v>20000</v>
      </c>
      <c r="D112" s="56">
        <v>10000</v>
      </c>
      <c r="E112" s="32">
        <f aca="true" t="shared" si="1" ref="E112:E138">D112/C112*100</f>
        <v>50</v>
      </c>
    </row>
    <row r="113" spans="1:5" ht="12.75">
      <c r="A113" s="54" t="s">
        <v>190</v>
      </c>
      <c r="B113" s="53" t="s">
        <v>32</v>
      </c>
      <c r="C113" s="56">
        <v>20000</v>
      </c>
      <c r="D113" s="56">
        <v>10000</v>
      </c>
      <c r="E113" s="32">
        <f t="shared" si="1"/>
        <v>50</v>
      </c>
    </row>
    <row r="114" spans="1:5" ht="12.75">
      <c r="A114" s="54" t="s">
        <v>191</v>
      </c>
      <c r="B114" s="53" t="s">
        <v>138</v>
      </c>
      <c r="C114" s="56">
        <v>773300</v>
      </c>
      <c r="D114" s="56">
        <v>129926.82</v>
      </c>
      <c r="E114" s="32">
        <f t="shared" si="1"/>
        <v>16.801606103711368</v>
      </c>
    </row>
    <row r="115" spans="1:5" ht="12.75">
      <c r="A115" s="54" t="s">
        <v>192</v>
      </c>
      <c r="B115" s="53" t="s">
        <v>20</v>
      </c>
      <c r="C115" s="56">
        <v>773300</v>
      </c>
      <c r="D115" s="56">
        <v>129926.82</v>
      </c>
      <c r="E115" s="32">
        <f t="shared" si="1"/>
        <v>16.801606103711368</v>
      </c>
    </row>
    <row r="116" spans="1:5" ht="12.75">
      <c r="A116" s="54" t="s">
        <v>193</v>
      </c>
      <c r="B116" s="53" t="s">
        <v>33</v>
      </c>
      <c r="C116" s="56">
        <v>773300</v>
      </c>
      <c r="D116" s="56">
        <v>129926.82</v>
      </c>
      <c r="E116" s="32">
        <f t="shared" si="1"/>
        <v>16.801606103711368</v>
      </c>
    </row>
    <row r="117" spans="1:5" ht="22.5">
      <c r="A117" s="54" t="s">
        <v>194</v>
      </c>
      <c r="B117" s="53" t="s">
        <v>34</v>
      </c>
      <c r="C117" s="56">
        <v>773300</v>
      </c>
      <c r="D117" s="56">
        <v>129926.82</v>
      </c>
      <c r="E117" s="32">
        <f t="shared" si="1"/>
        <v>16.801606103711368</v>
      </c>
    </row>
    <row r="118" spans="1:5" ht="33.75">
      <c r="A118" s="54" t="s">
        <v>195</v>
      </c>
      <c r="B118" s="53" t="s">
        <v>135</v>
      </c>
      <c r="C118" s="56">
        <v>8100</v>
      </c>
      <c r="D118" s="56"/>
      <c r="E118" s="32">
        <f t="shared" si="1"/>
        <v>0</v>
      </c>
    </row>
    <row r="119" spans="1:5" ht="12.75">
      <c r="A119" s="54" t="s">
        <v>196</v>
      </c>
      <c r="B119" s="53" t="s">
        <v>20</v>
      </c>
      <c r="C119" s="56">
        <v>8100</v>
      </c>
      <c r="D119" s="56"/>
      <c r="E119" s="32">
        <f t="shared" si="1"/>
        <v>0</v>
      </c>
    </row>
    <row r="120" spans="1:5" ht="12.75">
      <c r="A120" s="54" t="s">
        <v>197</v>
      </c>
      <c r="B120" s="53" t="s">
        <v>25</v>
      </c>
      <c r="C120" s="56">
        <v>8100</v>
      </c>
      <c r="D120" s="56"/>
      <c r="E120" s="32">
        <f t="shared" si="1"/>
        <v>0</v>
      </c>
    </row>
    <row r="121" spans="1:5" ht="12.75">
      <c r="A121" s="54" t="s">
        <v>198</v>
      </c>
      <c r="B121" s="53" t="s">
        <v>29</v>
      </c>
      <c r="C121" s="56">
        <v>8100</v>
      </c>
      <c r="D121" s="56"/>
      <c r="E121" s="32">
        <f t="shared" si="1"/>
        <v>0</v>
      </c>
    </row>
    <row r="122" spans="1:5" ht="33.75">
      <c r="A122" s="54" t="s">
        <v>199</v>
      </c>
      <c r="B122" s="53" t="s">
        <v>135</v>
      </c>
      <c r="C122" s="56">
        <v>94000</v>
      </c>
      <c r="D122" s="56">
        <v>20419.91</v>
      </c>
      <c r="E122" s="32">
        <f t="shared" si="1"/>
        <v>21.723308510638297</v>
      </c>
    </row>
    <row r="123" spans="1:5" ht="12.75">
      <c r="A123" s="54" t="s">
        <v>200</v>
      </c>
      <c r="B123" s="53" t="s">
        <v>20</v>
      </c>
      <c r="C123" s="56">
        <v>94000</v>
      </c>
      <c r="D123" s="56">
        <v>20419.91</v>
      </c>
      <c r="E123" s="32">
        <f t="shared" si="1"/>
        <v>21.723308510638297</v>
      </c>
    </row>
    <row r="124" spans="1:5" ht="12.75">
      <c r="A124" s="54" t="s">
        <v>201</v>
      </c>
      <c r="B124" s="53" t="s">
        <v>25</v>
      </c>
      <c r="C124" s="56">
        <v>94000</v>
      </c>
      <c r="D124" s="56">
        <v>20419.91</v>
      </c>
      <c r="E124" s="32">
        <f t="shared" si="1"/>
        <v>21.723308510638297</v>
      </c>
    </row>
    <row r="125" spans="1:5" ht="12.75">
      <c r="A125" s="54" t="s">
        <v>202</v>
      </c>
      <c r="B125" s="53" t="s">
        <v>27</v>
      </c>
      <c r="C125" s="56">
        <v>61400</v>
      </c>
      <c r="D125" s="56">
        <v>19072.61</v>
      </c>
      <c r="E125" s="32">
        <f t="shared" si="1"/>
        <v>31.062882736156354</v>
      </c>
    </row>
    <row r="126" spans="1:5" ht="12.75">
      <c r="A126" s="54" t="s">
        <v>203</v>
      </c>
      <c r="B126" s="53" t="s">
        <v>29</v>
      </c>
      <c r="C126" s="56">
        <v>32600</v>
      </c>
      <c r="D126" s="56">
        <v>1347.3</v>
      </c>
      <c r="E126" s="32">
        <f t="shared" si="1"/>
        <v>4.13282208588957</v>
      </c>
    </row>
    <row r="127" spans="1:5" ht="33.75">
      <c r="A127" s="54" t="s">
        <v>204</v>
      </c>
      <c r="B127" s="53" t="s">
        <v>135</v>
      </c>
      <c r="C127" s="56">
        <v>13000</v>
      </c>
      <c r="D127" s="56"/>
      <c r="E127" s="32">
        <f t="shared" si="1"/>
        <v>0</v>
      </c>
    </row>
    <row r="128" spans="1:5" ht="12.75">
      <c r="A128" s="54" t="s">
        <v>205</v>
      </c>
      <c r="B128" s="53" t="s">
        <v>20</v>
      </c>
      <c r="C128" s="56">
        <v>13000</v>
      </c>
      <c r="D128" s="56"/>
      <c r="E128" s="32">
        <f t="shared" si="1"/>
        <v>0</v>
      </c>
    </row>
    <row r="129" spans="1:5" ht="12.75">
      <c r="A129" s="54" t="s">
        <v>206</v>
      </c>
      <c r="B129" s="53" t="s">
        <v>25</v>
      </c>
      <c r="C129" s="56">
        <v>13000</v>
      </c>
      <c r="D129" s="56"/>
      <c r="E129" s="32">
        <f t="shared" si="1"/>
        <v>0</v>
      </c>
    </row>
    <row r="130" spans="1:5" ht="12.75">
      <c r="A130" s="54" t="s">
        <v>207</v>
      </c>
      <c r="B130" s="53" t="s">
        <v>29</v>
      </c>
      <c r="C130" s="56">
        <v>13000</v>
      </c>
      <c r="D130" s="56"/>
      <c r="E130" s="32">
        <f t="shared" si="1"/>
        <v>0</v>
      </c>
    </row>
    <row r="131" spans="1:5" ht="33.75">
      <c r="A131" s="54" t="s">
        <v>208</v>
      </c>
      <c r="B131" s="53" t="s">
        <v>135</v>
      </c>
      <c r="C131" s="56">
        <v>9531.75</v>
      </c>
      <c r="D131" s="56">
        <v>5782.55</v>
      </c>
      <c r="E131" s="32">
        <f t="shared" si="1"/>
        <v>60.66619456028537</v>
      </c>
    </row>
    <row r="132" spans="1:5" ht="12.75">
      <c r="A132" s="54" t="s">
        <v>209</v>
      </c>
      <c r="B132" s="53" t="s">
        <v>20</v>
      </c>
      <c r="C132" s="56">
        <v>9531.75</v>
      </c>
      <c r="D132" s="56">
        <v>5782.55</v>
      </c>
      <c r="E132" s="32">
        <f t="shared" si="1"/>
        <v>60.66619456028537</v>
      </c>
    </row>
    <row r="133" spans="1:5" ht="12.75">
      <c r="A133" s="54" t="s">
        <v>210</v>
      </c>
      <c r="B133" s="53" t="s">
        <v>25</v>
      </c>
      <c r="C133" s="56">
        <v>9531.75</v>
      </c>
      <c r="D133" s="56">
        <v>5782.55</v>
      </c>
      <c r="E133" s="32">
        <f t="shared" si="1"/>
        <v>60.66619456028537</v>
      </c>
    </row>
    <row r="134" spans="1:5" ht="12.75">
      <c r="A134" s="54" t="s">
        <v>211</v>
      </c>
      <c r="B134" s="53" t="s">
        <v>29</v>
      </c>
      <c r="C134" s="56">
        <v>9531.75</v>
      </c>
      <c r="D134" s="56">
        <v>5782.55</v>
      </c>
      <c r="E134" s="32">
        <f t="shared" si="1"/>
        <v>60.66619456028537</v>
      </c>
    </row>
    <row r="135" spans="1:5" ht="12.75">
      <c r="A135" s="54" t="s">
        <v>212</v>
      </c>
      <c r="B135" s="53" t="s">
        <v>138</v>
      </c>
      <c r="C135" s="56">
        <v>842000</v>
      </c>
      <c r="D135" s="56">
        <v>210500</v>
      </c>
      <c r="E135" s="32">
        <f t="shared" si="1"/>
        <v>25</v>
      </c>
    </row>
    <row r="136" spans="1:5" ht="12.75">
      <c r="A136" s="54" t="s">
        <v>213</v>
      </c>
      <c r="B136" s="53" t="s">
        <v>20</v>
      </c>
      <c r="C136" s="56">
        <v>842000</v>
      </c>
      <c r="D136" s="56">
        <v>210500</v>
      </c>
      <c r="E136" s="32">
        <f t="shared" si="1"/>
        <v>25</v>
      </c>
    </row>
    <row r="137" spans="1:5" ht="12.75">
      <c r="A137" s="54" t="s">
        <v>214</v>
      </c>
      <c r="B137" s="53" t="s">
        <v>33</v>
      </c>
      <c r="C137" s="56">
        <v>842000</v>
      </c>
      <c r="D137" s="56">
        <v>210500</v>
      </c>
      <c r="E137" s="32">
        <f t="shared" si="1"/>
        <v>25</v>
      </c>
    </row>
    <row r="138" spans="1:5" ht="22.5">
      <c r="A138" s="54" t="s">
        <v>215</v>
      </c>
      <c r="B138" s="53" t="s">
        <v>34</v>
      </c>
      <c r="C138" s="56">
        <v>842000</v>
      </c>
      <c r="D138" s="56">
        <v>210500</v>
      </c>
      <c r="E138" s="32">
        <f t="shared" si="1"/>
        <v>25</v>
      </c>
    </row>
    <row r="139" spans="1:5" ht="23.25" customHeight="1" thickBot="1">
      <c r="A139" s="36"/>
      <c r="B139" s="34" t="s">
        <v>64</v>
      </c>
      <c r="C139" s="46">
        <v>2914881.75</v>
      </c>
      <c r="D139" s="46">
        <v>582957.85</v>
      </c>
      <c r="E139" s="35">
        <f>D139/C139*100</f>
        <v>19.999365325883286</v>
      </c>
    </row>
    <row r="140" spans="1:5" ht="59.25" thickBot="1">
      <c r="A140" s="36"/>
      <c r="B140" s="37" t="s">
        <v>65</v>
      </c>
      <c r="C140" s="44">
        <v>-87531.75</v>
      </c>
      <c r="D140" s="44">
        <v>389153.15</v>
      </c>
      <c r="E140" s="35">
        <f>D140/C140*100</f>
        <v>-444.58513625056054</v>
      </c>
    </row>
    <row r="141" spans="1:5" ht="58.5">
      <c r="A141" s="36"/>
      <c r="B141" s="37" t="s">
        <v>66</v>
      </c>
      <c r="C141" s="16"/>
      <c r="D141" s="16"/>
      <c r="E141" s="36"/>
    </row>
    <row r="142" spans="1:5" ht="12.75">
      <c r="A142" s="21"/>
      <c r="B142" s="20" t="s">
        <v>10</v>
      </c>
      <c r="C142" s="57">
        <v>87531.75</v>
      </c>
      <c r="D142" s="57">
        <v>-389153.15</v>
      </c>
      <c r="E142" s="47">
        <f>SUM(C142+D142)</f>
        <v>-301621.4</v>
      </c>
    </row>
    <row r="143" spans="1:5" ht="12.75">
      <c r="A143" s="22"/>
      <c r="B143" s="17" t="s">
        <v>11</v>
      </c>
      <c r="C143" s="57">
        <v>-2827350</v>
      </c>
      <c r="D143" s="57">
        <v>-997052.59</v>
      </c>
      <c r="E143" s="48" t="s">
        <v>86</v>
      </c>
    </row>
    <row r="144" spans="1:5" ht="12.75">
      <c r="A144" s="22"/>
      <c r="B144" s="18" t="s">
        <v>14</v>
      </c>
      <c r="C144" s="57">
        <v>-2827350</v>
      </c>
      <c r="D144" s="57">
        <v>-997052.59</v>
      </c>
      <c r="E144" s="48" t="s">
        <v>86</v>
      </c>
    </row>
    <row r="145" spans="1:5" ht="22.5">
      <c r="A145" s="22"/>
      <c r="B145" s="18" t="s">
        <v>15</v>
      </c>
      <c r="C145" s="57">
        <v>-2827350</v>
      </c>
      <c r="D145" s="57">
        <v>-997052.59</v>
      </c>
      <c r="E145" s="48" t="s">
        <v>86</v>
      </c>
    </row>
    <row r="146" spans="1:5" ht="22.5">
      <c r="A146" s="22"/>
      <c r="B146" s="18" t="s">
        <v>16</v>
      </c>
      <c r="C146" s="57">
        <v>-2827350</v>
      </c>
      <c r="D146" s="57">
        <v>-997052.59</v>
      </c>
      <c r="E146" s="48" t="s">
        <v>86</v>
      </c>
    </row>
    <row r="147" spans="1:5" ht="12.75">
      <c r="A147" s="22"/>
      <c r="B147" s="17" t="s">
        <v>12</v>
      </c>
      <c r="C147" s="57">
        <v>2914881.75</v>
      </c>
      <c r="D147" s="57">
        <v>607899.44</v>
      </c>
      <c r="E147" s="48" t="s">
        <v>86</v>
      </c>
    </row>
    <row r="148" spans="1:5" ht="12.75">
      <c r="A148" s="22"/>
      <c r="B148" s="18" t="s">
        <v>17</v>
      </c>
      <c r="C148" s="57">
        <v>2914881.75</v>
      </c>
      <c r="D148" s="57">
        <v>607899.44</v>
      </c>
      <c r="E148" s="48" t="s">
        <v>86</v>
      </c>
    </row>
    <row r="149" spans="1:5" ht="22.5">
      <c r="A149" s="22"/>
      <c r="B149" s="18" t="s">
        <v>18</v>
      </c>
      <c r="C149" s="57">
        <v>2914881.75</v>
      </c>
      <c r="D149" s="57">
        <v>607899.44</v>
      </c>
      <c r="E149" s="48" t="s">
        <v>86</v>
      </c>
    </row>
    <row r="150" spans="1:5" ht="23.25" thickBot="1">
      <c r="A150" s="22"/>
      <c r="B150" s="18" t="s">
        <v>19</v>
      </c>
      <c r="C150" s="57">
        <v>2914881.75</v>
      </c>
      <c r="D150" s="57">
        <v>607899.44</v>
      </c>
      <c r="E150" s="48" t="s">
        <v>86</v>
      </c>
    </row>
    <row r="151" spans="1:5" ht="52.5" customHeight="1">
      <c r="A151" s="36"/>
      <c r="B151" s="38" t="s">
        <v>67</v>
      </c>
      <c r="C151" s="42">
        <v>87531.75</v>
      </c>
      <c r="D151" s="42">
        <v>-389153.15</v>
      </c>
      <c r="E151" s="48" t="s">
        <v>86</v>
      </c>
    </row>
    <row r="154" spans="1:3" ht="12.75">
      <c r="A154" t="s">
        <v>80</v>
      </c>
      <c r="B154" t="s">
        <v>82</v>
      </c>
      <c r="C154" t="s">
        <v>105</v>
      </c>
    </row>
    <row r="158" spans="1:3" ht="12.75">
      <c r="A158" t="s">
        <v>81</v>
      </c>
      <c r="B158" t="s">
        <v>83</v>
      </c>
      <c r="C158" t="s">
        <v>104</v>
      </c>
    </row>
    <row r="161" spans="1:6" ht="12.75">
      <c r="A161" s="39"/>
      <c r="B161" s="39"/>
      <c r="C161" s="39"/>
      <c r="D161" s="39"/>
      <c r="E161" s="39"/>
      <c r="F161" s="39"/>
    </row>
    <row r="162" spans="1:6" ht="12.75">
      <c r="A162" s="41"/>
      <c r="B162" s="41"/>
      <c r="C162" s="41"/>
      <c r="D162" s="45"/>
      <c r="E162" s="40"/>
      <c r="F162" s="40"/>
    </row>
  </sheetData>
  <sheetProtection/>
  <mergeCells count="17">
    <mergeCell ref="C5:E5"/>
    <mergeCell ref="C6:E6"/>
    <mergeCell ref="C7:E7"/>
    <mergeCell ref="C1:E1"/>
    <mergeCell ref="C2:E2"/>
    <mergeCell ref="C3:E3"/>
    <mergeCell ref="C4:E4"/>
    <mergeCell ref="A9:E9"/>
    <mergeCell ref="A10:E10"/>
    <mergeCell ref="B14:E14"/>
    <mergeCell ref="B16:B18"/>
    <mergeCell ref="C16:C18"/>
    <mergeCell ref="D16:D18"/>
    <mergeCell ref="E16:E18"/>
    <mergeCell ref="A11:E11"/>
    <mergeCell ref="A12:E12"/>
    <mergeCell ref="A16:A18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2013-05-28T09:49:56Z</cp:lastPrinted>
  <dcterms:created xsi:type="dcterms:W3CDTF">1999-06-18T11:49:53Z</dcterms:created>
  <dcterms:modified xsi:type="dcterms:W3CDTF">2015-04-30T08:30:48Z</dcterms:modified>
  <cp:category/>
  <cp:version/>
  <cp:contentType/>
  <cp:contentStatus/>
</cp:coreProperties>
</file>