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<sst xmlns="http://schemas.openxmlformats.org/spreadsheetml/2006/main" count="145" uniqueCount="97">
  <si>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</si>
  <si>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</si>
  <si>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</si>
  <si>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</si>
  <si>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</si>
  <si>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</si>
  <si>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</si>
  <si>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</si>
  <si>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</si>
  <si>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</si>
  <si>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</si>
  <si>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</si>
  <si>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</si>
  <si>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</si>
  <si>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</si>
  <si>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</si>
  <si>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</si>
  <si>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</si>
  <si>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</si>
  <si>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</si>
  <si>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</si>
  <si>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</si>
  <si>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</si>
  <si>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</si>
  <si>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</si>
  <si>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</si>
  <si>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</si>
  <si>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</si>
  <si>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</si>
  <si>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</si>
  <si>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</si>
  <si>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</si>
  <si>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</si>
  <si>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</si>
  <si>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</si>
  <si>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</si>
  <si>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</si>
  <si>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</si>
  <si>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</si>
  <si>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</si>
  <si>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</si>
  <si>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</si>
  <si>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</si>
  <si>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</si>
  <si>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</si>
  <si>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</si>
  <si>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</si>
  <si>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</si>
  <si>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</si>
  <si>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</si>
  <si>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</si>
  <si>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</si>
  <si>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</si>
  <si>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</si>
  <si>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</si>
  <si>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</si>
  <si>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</si>
  <si>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</si>
  <si>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</si>
  <si>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</si>
  <si>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</si>
  <si>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</si>
  <si>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</si>
  <si>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</si>
  <si>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</si>
  <si>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</si>
  <si>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</si>
  <si>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</si>
  <si>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</si>
  <si>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</si>
  <si>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</si>
  <si>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</si>
  <si>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</si>
  <si>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</si>
  <si>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</si>
  <si>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</si>
  <si>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</si>
  <si>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</si>
  <si>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2 "Повышение надежности и эффективности функционирования объектов коммунального хозяйства Бенецкого сельского поселения".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</si>
  <si>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</si>
  <si>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</si>
  <si>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</si>
  <si>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</si>
  <si>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</si>
  <si>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на 2015 - 2018 годы"</t>
  </si>
  <si>
    <t>Б</t>
  </si>
  <si>
    <t>Развитие жилищно-коммунального хозяйства  в Бенецком сельском поселении   Западнодвинского района Тверской области на 2015 -2018 гг.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</si>
  <si>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</si>
  <si>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</si>
  <si>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</si>
  <si>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</si>
  <si>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</si>
  <si>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</si>
  <si>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</si>
  <si>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</si>
  <si>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</si>
  <si>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к постановлению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</si>
</sst>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zoomScale="80" zoomScaleNormal="80" zoomScalePageLayoutView="0" workbookViewId="0" topLeftCell="B1">
      <selection activeCell="AC2" sqref="AC2:AI2"/>
    </sheetView>
  </sheetViews>
  <sheetFormatPr defaultColWidth="9.00390625" defaultRowHeight="12.75"/>
  <cols>
    <col min="1" max="27" width="3.375" style="3" customWidth="1"/>
    <col min="28" max="28" width="67.375" style="0" customWidth="1"/>
    <col min="29" max="29" width="10.125" style="0" customWidth="1"/>
    <col min="31" max="31" width="8.375" style="0" customWidth="1"/>
    <col min="32" max="32" width="8.25390625" style="0" customWidth="1"/>
    <col min="33" max="34" width="7.00390625" style="0" customWidth="1"/>
  </cols>
  <sheetData>
    <row r="1" spans="1:43" s="1" customFormat="1" ht="12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AE1" s="66" t="s">
        <v>21</v>
      </c>
      <c r="AF1" s="66"/>
      <c r="AG1" s="66"/>
      <c r="AH1" s="66"/>
      <c r="AI1" s="66"/>
      <c r="AK1" s="66"/>
      <c r="AL1" s="66"/>
      <c r="AM1" s="66"/>
      <c r="AN1" s="66"/>
      <c r="AO1" s="66"/>
      <c r="AP1" s="66"/>
      <c r="AQ1" s="66"/>
    </row>
    <row r="2" spans="29:43" s="1" customFormat="1" ht="12.75" customHeight="1">
      <c r="AC2" s="79" t="s">
        <v>96</v>
      </c>
      <c r="AD2" s="79"/>
      <c r="AE2" s="79"/>
      <c r="AF2" s="79"/>
      <c r="AG2" s="79"/>
      <c r="AH2" s="79"/>
      <c r="AI2" s="79"/>
      <c r="AK2" s="66"/>
      <c r="AL2" s="66"/>
      <c r="AM2" s="66"/>
      <c r="AN2" s="66"/>
      <c r="AO2" s="66"/>
      <c r="AP2" s="66"/>
      <c r="AQ2" s="66"/>
    </row>
    <row r="3" spans="6:43" s="1" customFormat="1" ht="40.5" customHeight="1">
      <c r="F3" s="84" t="s">
        <v>86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79" t="s">
        <v>81</v>
      </c>
      <c r="AD3" s="79"/>
      <c r="AE3" s="79"/>
      <c r="AF3" s="79"/>
      <c r="AG3" s="79"/>
      <c r="AH3" s="79"/>
      <c r="AI3" s="79"/>
      <c r="AK3" s="66"/>
      <c r="AL3" s="66"/>
      <c r="AM3" s="66"/>
      <c r="AN3" s="66"/>
      <c r="AO3" s="66"/>
      <c r="AP3" s="66"/>
      <c r="AQ3" s="66"/>
    </row>
    <row r="4" spans="8:43" s="1" customFormat="1" ht="10.5" customHeight="1">
      <c r="H4" s="83" t="s">
        <v>26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79"/>
      <c r="AD4" s="79"/>
      <c r="AE4" s="79"/>
      <c r="AF4" s="79"/>
      <c r="AG4" s="79"/>
      <c r="AH4" s="79"/>
      <c r="AI4" s="79"/>
      <c r="AK4" s="66"/>
      <c r="AL4" s="66"/>
      <c r="AM4" s="66"/>
      <c r="AN4" s="66"/>
      <c r="AO4" s="66"/>
      <c r="AP4" s="66"/>
      <c r="AQ4" s="66"/>
    </row>
    <row r="5" spans="37:43" s="1" customFormat="1" ht="12.75" customHeight="1">
      <c r="AK5" s="66"/>
      <c r="AL5" s="66"/>
      <c r="AM5" s="66"/>
      <c r="AN5" s="66"/>
      <c r="AO5" s="66"/>
      <c r="AP5" s="66"/>
      <c r="AQ5" s="66"/>
    </row>
    <row r="6" spans="1:43" s="1" customFormat="1" ht="12.75" customHeight="1">
      <c r="A6" s="82" t="s">
        <v>80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E6" s="66" t="s">
        <v>84</v>
      </c>
      <c r="AF6" s="66"/>
      <c r="AG6" s="66"/>
      <c r="AH6" s="66"/>
      <c r="AI6" s="66"/>
      <c r="AK6" s="66"/>
      <c r="AL6" s="66"/>
      <c r="AM6" s="66"/>
      <c r="AN6" s="66"/>
      <c r="AO6" s="66"/>
      <c r="AP6" s="66"/>
      <c r="AQ6" s="66"/>
    </row>
    <row r="7" spans="38:43" s="1" customFormat="1" ht="12.75">
      <c r="AL7" s="66"/>
      <c r="AM7" s="66"/>
      <c r="AN7" s="66"/>
      <c r="AO7" s="66"/>
      <c r="AP7" s="66"/>
      <c r="AQ7" s="66"/>
    </row>
    <row r="8" spans="1:43" s="1" customFormat="1" ht="12.75">
      <c r="A8" s="78" t="s">
        <v>1</v>
      </c>
      <c r="B8" s="78"/>
      <c r="C8" s="78"/>
      <c r="D8" s="78"/>
      <c r="E8" s="78"/>
      <c r="F8" s="78"/>
      <c r="G8" s="78"/>
      <c r="H8" s="78"/>
      <c r="I8" s="78"/>
      <c r="J8" s="78"/>
      <c r="AL8" s="79"/>
      <c r="AM8" s="79"/>
      <c r="AN8" s="79"/>
      <c r="AO8" s="79"/>
      <c r="AP8" s="79"/>
      <c r="AQ8" s="79"/>
    </row>
    <row r="9" spans="1:43" s="1" customFormat="1" ht="12.7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AL9" s="79"/>
      <c r="AM9" s="79"/>
      <c r="AN9" s="79"/>
      <c r="AO9" s="79"/>
      <c r="AP9" s="79"/>
      <c r="AQ9" s="79"/>
    </row>
    <row r="10" spans="1:18" s="1" customFormat="1" ht="12.75">
      <c r="A10" s="66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28" s="1" customFormat="1" ht="12.75">
      <c r="A11" s="66" t="s">
        <v>89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" customFormat="1" ht="12.75">
      <c r="A12" s="66" t="s">
        <v>90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48"/>
      <c r="AA12" s="48"/>
      <c r="AB12" s="48"/>
    </row>
    <row r="13" spans="1:28" s="1" customFormat="1" ht="12.75">
      <c r="A13" s="66" t="s">
        <v>91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48"/>
    </row>
    <row r="14" spans="1:28" s="1" customFormat="1" ht="12.75" customHeight="1">
      <c r="A14" s="66" t="s">
        <v>92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s="1" customFormat="1" ht="12.75">
      <c r="A15" s="66" t="s">
        <v>93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="1" customFormat="1" ht="12.75"/>
    <row r="17" spans="1:48" s="1" customFormat="1" ht="36" customHeight="1">
      <c r="A17" s="74" t="s">
        <v>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7"/>
      <c r="R17" s="75" t="s">
        <v>10</v>
      </c>
      <c r="S17" s="75"/>
      <c r="T17" s="75"/>
      <c r="U17" s="75"/>
      <c r="V17" s="75"/>
      <c r="W17" s="75"/>
      <c r="X17" s="75"/>
      <c r="Y17" s="75"/>
      <c r="Z17" s="75"/>
      <c r="AA17" s="77"/>
      <c r="AB17" s="86" t="s">
        <v>15</v>
      </c>
      <c r="AC17" s="63" t="s">
        <v>16</v>
      </c>
      <c r="AD17" s="63" t="s">
        <v>27</v>
      </c>
      <c r="AE17" s="74" t="s">
        <v>17</v>
      </c>
      <c r="AF17" s="75"/>
      <c r="AG17" s="75"/>
      <c r="AH17" s="76"/>
      <c r="AI17" s="63" t="s">
        <v>22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39.75" customHeight="1">
      <c r="A18" s="67" t="s">
        <v>5</v>
      </c>
      <c r="B18" s="68"/>
      <c r="C18" s="69"/>
      <c r="D18" s="67" t="s">
        <v>6</v>
      </c>
      <c r="E18" s="69"/>
      <c r="F18" s="67" t="s">
        <v>7</v>
      </c>
      <c r="G18" s="69"/>
      <c r="H18" s="91" t="s">
        <v>87</v>
      </c>
      <c r="I18" s="91"/>
      <c r="J18" s="91"/>
      <c r="K18" s="91"/>
      <c r="L18" s="91"/>
      <c r="M18" s="91"/>
      <c r="N18" s="91"/>
      <c r="O18" s="91"/>
      <c r="P18" s="91"/>
      <c r="Q18" s="91"/>
      <c r="R18" s="67" t="s">
        <v>8</v>
      </c>
      <c r="S18" s="69"/>
      <c r="T18" s="89" t="s">
        <v>9</v>
      </c>
      <c r="U18" s="89" t="s">
        <v>11</v>
      </c>
      <c r="V18" s="89" t="s">
        <v>12</v>
      </c>
      <c r="W18" s="67" t="s">
        <v>13</v>
      </c>
      <c r="X18" s="68"/>
      <c r="Y18" s="69"/>
      <c r="Z18" s="67" t="s">
        <v>14</v>
      </c>
      <c r="AA18" s="69"/>
      <c r="AB18" s="87"/>
      <c r="AC18" s="64"/>
      <c r="AD18" s="64"/>
      <c r="AE18" s="63" t="s">
        <v>28</v>
      </c>
      <c r="AF18" s="63" t="s">
        <v>29</v>
      </c>
      <c r="AG18" s="80" t="s">
        <v>30</v>
      </c>
      <c r="AH18" s="63" t="s">
        <v>83</v>
      </c>
      <c r="AI18" s="6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77.25" customHeight="1">
      <c r="A19" s="70"/>
      <c r="B19" s="71"/>
      <c r="C19" s="72"/>
      <c r="D19" s="70"/>
      <c r="E19" s="72"/>
      <c r="F19" s="70"/>
      <c r="G19" s="72"/>
      <c r="H19" s="73" t="s">
        <v>8</v>
      </c>
      <c r="I19" s="73"/>
      <c r="J19" s="40" t="s">
        <v>9</v>
      </c>
      <c r="K19" s="73" t="s">
        <v>12</v>
      </c>
      <c r="L19" s="73"/>
      <c r="M19" s="74" t="s">
        <v>88</v>
      </c>
      <c r="N19" s="75"/>
      <c r="O19" s="75"/>
      <c r="P19" s="75"/>
      <c r="Q19" s="77"/>
      <c r="R19" s="70"/>
      <c r="S19" s="72"/>
      <c r="T19" s="90"/>
      <c r="U19" s="90"/>
      <c r="V19" s="90"/>
      <c r="W19" s="70"/>
      <c r="X19" s="71"/>
      <c r="Y19" s="72"/>
      <c r="Z19" s="70"/>
      <c r="AA19" s="72"/>
      <c r="AB19" s="88"/>
      <c r="AC19" s="65"/>
      <c r="AD19" s="65"/>
      <c r="AE19" s="65"/>
      <c r="AF19" s="65"/>
      <c r="AG19" s="81"/>
      <c r="AH19" s="65"/>
      <c r="AI19" s="65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14">
        <v>33</v>
      </c>
      <c r="AH20" s="14">
        <v>34</v>
      </c>
      <c r="AI20" s="13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73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AE27+AE47</f>
        <v>685.09</v>
      </c>
      <c r="AF21" s="17">
        <f>AF22</f>
        <v>485.18</v>
      </c>
      <c r="AG21" s="17">
        <f>AG22</f>
        <v>102.1</v>
      </c>
      <c r="AH21" s="17">
        <f>AH22</f>
        <v>102.1</v>
      </c>
      <c r="AI21" s="47">
        <f>AI22</f>
        <v>1374.4699999999998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 aca="true" t="shared" si="0" ref="AD22:AI22">AD27+AD47</f>
        <v>253.60000000000002</v>
      </c>
      <c r="AE22" s="39">
        <f t="shared" si="0"/>
        <v>685.09</v>
      </c>
      <c r="AF22" s="47">
        <f t="shared" si="0"/>
        <v>485.18</v>
      </c>
      <c r="AG22" s="17">
        <f t="shared" si="0"/>
        <v>102.1</v>
      </c>
      <c r="AH22" s="17">
        <f t="shared" si="0"/>
        <v>102.1</v>
      </c>
      <c r="AI22" s="47">
        <f t="shared" si="0"/>
        <v>1374.4699999999998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19"/>
      <c r="AH23" s="19"/>
      <c r="AI23" s="18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19"/>
      <c r="AH24" s="19"/>
      <c r="AI24" s="18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19">
        <v>75</v>
      </c>
      <c r="AH25" s="19">
        <v>75</v>
      </c>
      <c r="AI25" s="18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19">
        <v>75</v>
      </c>
      <c r="AH26" s="19">
        <v>75</v>
      </c>
      <c r="AI26" s="18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s="11" customFormat="1" ht="64.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78</v>
      </c>
      <c r="AC27" s="17" t="s">
        <v>18</v>
      </c>
      <c r="AD27" s="22">
        <v>76.3</v>
      </c>
      <c r="AE27" s="46">
        <f>SUM(AE37+AE41)</f>
        <v>114.62</v>
      </c>
      <c r="AF27" s="22">
        <v>0</v>
      </c>
      <c r="AG27" s="22">
        <v>8.1</v>
      </c>
      <c r="AH27" s="22">
        <v>8.1</v>
      </c>
      <c r="AI27" s="38">
        <f>AI28</f>
        <v>130.82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1" customFormat="1" ht="46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v>0</v>
      </c>
      <c r="AG28" s="23">
        <v>8.1</v>
      </c>
      <c r="AH28" s="23">
        <v>8.1</v>
      </c>
      <c r="AI28" s="37">
        <f>AI37+AI41</f>
        <v>130.82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/>
      <c r="AG29" s="21"/>
      <c r="AH29" s="21"/>
      <c r="AI29" s="21">
        <v>0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/>
      <c r="AG30" s="21"/>
      <c r="AH30" s="21"/>
      <c r="AI30" s="21">
        <v>0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40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/>
      <c r="AG31" s="21"/>
      <c r="AH31" s="21"/>
      <c r="AI31" s="21">
        <v>0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36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/>
      <c r="AG32" s="21"/>
      <c r="AH32" s="21"/>
      <c r="AI32" s="21">
        <v>0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/>
      <c r="AG33" s="21"/>
      <c r="AH33" s="21"/>
      <c r="AI33" s="21">
        <v>0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/>
      <c r="AG34" s="21"/>
      <c r="AH34" s="21"/>
      <c r="AI34" s="21">
        <v>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/>
      <c r="AG35" s="21"/>
      <c r="AH35" s="21"/>
      <c r="AI35" s="21">
        <v>0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/>
      <c r="AG36" s="21"/>
      <c r="AH36" s="21"/>
      <c r="AI36" s="21">
        <v>0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2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85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0</v>
      </c>
      <c r="AG37" s="21">
        <v>8.1</v>
      </c>
      <c r="AH37" s="21">
        <v>8.1</v>
      </c>
      <c r="AI37" s="21">
        <f>AE37+AF37+AG37+AG37</f>
        <v>16.2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1">
        <v>0</v>
      </c>
      <c r="AG38" s="41">
        <v>6</v>
      </c>
      <c r="AH38" s="41">
        <v>6</v>
      </c>
      <c r="AI38" s="41">
        <f>AH38+AG38+AF38</f>
        <v>12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35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/>
      <c r="AG39" s="21"/>
      <c r="AH39" s="21"/>
      <c r="AI39" s="21">
        <v>0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/>
      <c r="AG40" s="21"/>
      <c r="AH40" s="21"/>
      <c r="AI40" s="21"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/>
      <c r="AG41" s="21"/>
      <c r="AH41" s="21"/>
      <c r="AI41" s="36">
        <f>AE41</f>
        <v>114.62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42">
        <v>5</v>
      </c>
      <c r="AF42" s="49"/>
      <c r="AG42" s="49"/>
      <c r="AH42" s="49"/>
      <c r="AI42" s="41">
        <f>AE42+AF42</f>
        <v>5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s="11" customFormat="1" ht="47.25" customHeight="1">
      <c r="A43" s="8">
        <v>4</v>
      </c>
      <c r="B43" s="8">
        <v>0</v>
      </c>
      <c r="C43" s="8">
        <v>7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2</v>
      </c>
      <c r="S43" s="9">
        <v>2</v>
      </c>
      <c r="T43" s="9">
        <v>2</v>
      </c>
      <c r="U43" s="9">
        <v>1</v>
      </c>
      <c r="V43" s="9">
        <v>2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31" t="s">
        <v>33</v>
      </c>
      <c r="AC43" s="20" t="s">
        <v>18</v>
      </c>
      <c r="AD43" s="23"/>
      <c r="AE43" s="27">
        <v>0</v>
      </c>
      <c r="AF43" s="23"/>
      <c r="AG43" s="23"/>
      <c r="AH43" s="23"/>
      <c r="AI43" s="23">
        <v>0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1" customFormat="1" ht="33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>
        <v>0</v>
      </c>
      <c r="AA44" s="9">
        <v>1</v>
      </c>
      <c r="AB44" s="30" t="s">
        <v>55</v>
      </c>
      <c r="AC44" s="18" t="s">
        <v>24</v>
      </c>
      <c r="AD44" s="21"/>
      <c r="AE44" s="27">
        <v>0</v>
      </c>
      <c r="AF44" s="21"/>
      <c r="AG44" s="21"/>
      <c r="AH44" s="21"/>
      <c r="AI44" s="21">
        <v>0</v>
      </c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30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2</v>
      </c>
      <c r="W45" s="8">
        <v>0</v>
      </c>
      <c r="X45" s="8">
        <v>0</v>
      </c>
      <c r="Y45" s="8">
        <v>1</v>
      </c>
      <c r="Z45" s="8">
        <v>0</v>
      </c>
      <c r="AA45" s="8">
        <v>0</v>
      </c>
      <c r="AB45" s="30" t="s">
        <v>64</v>
      </c>
      <c r="AC45" s="18" t="s">
        <v>34</v>
      </c>
      <c r="AD45" s="21"/>
      <c r="AE45" s="27">
        <v>0</v>
      </c>
      <c r="AF45" s="21"/>
      <c r="AG45" s="21"/>
      <c r="AH45" s="21"/>
      <c r="AI45" s="21"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4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0</v>
      </c>
      <c r="AA46" s="8">
        <v>1</v>
      </c>
      <c r="AB46" s="30" t="s">
        <v>66</v>
      </c>
      <c r="AC46" s="18"/>
      <c r="AD46" s="21"/>
      <c r="AE46" s="27">
        <v>0</v>
      </c>
      <c r="AF46" s="21"/>
      <c r="AG46" s="21"/>
      <c r="AH46" s="21"/>
      <c r="AI46" s="36"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s="11" customFormat="1" ht="48.75" customHeight="1">
      <c r="A47" s="16">
        <v>4</v>
      </c>
      <c r="B47" s="16">
        <v>0</v>
      </c>
      <c r="C47" s="16">
        <v>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2</v>
      </c>
      <c r="S47" s="16">
        <v>2</v>
      </c>
      <c r="T47" s="16">
        <v>3</v>
      </c>
      <c r="U47" s="16">
        <v>1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29" t="s">
        <v>79</v>
      </c>
      <c r="AC47" s="51" t="s">
        <v>34</v>
      </c>
      <c r="AD47" s="52">
        <v>177.3</v>
      </c>
      <c r="AE47" s="46">
        <f>AE48+AE62</f>
        <v>570.47</v>
      </c>
      <c r="AF47" s="38">
        <f>AF48+AF62</f>
        <v>485.18</v>
      </c>
      <c r="AG47" s="22">
        <v>94</v>
      </c>
      <c r="AH47" s="22">
        <v>94</v>
      </c>
      <c r="AI47" s="38">
        <f>AI48+AI62</f>
        <v>1243.6499999999999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s="11" customFormat="1" ht="31.5" customHeight="1">
      <c r="A48" s="9">
        <v>4</v>
      </c>
      <c r="B48" s="9">
        <v>0</v>
      </c>
      <c r="C48" s="9">
        <v>7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2</v>
      </c>
      <c r="S48" s="9">
        <v>2</v>
      </c>
      <c r="T48" s="9">
        <v>3</v>
      </c>
      <c r="U48" s="9">
        <v>1</v>
      </c>
      <c r="V48" s="9">
        <v>1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31" t="s">
        <v>40</v>
      </c>
      <c r="AC48" s="53" t="s">
        <v>18</v>
      </c>
      <c r="AD48" s="54">
        <v>107.3</v>
      </c>
      <c r="AE48" s="45">
        <f>AE50+AE52+AE54+AE56+AE58+AE60</f>
        <v>459.22</v>
      </c>
      <c r="AF48" s="23">
        <f>AF50+AF52+AF54+AF58</f>
        <v>462.18</v>
      </c>
      <c r="AG48" s="23">
        <v>94</v>
      </c>
      <c r="AH48" s="23">
        <v>94</v>
      </c>
      <c r="AI48" s="37">
        <f>AI50+AI52+AI54+AI56+AI58+AI60</f>
        <v>1109.3999999999999</v>
      </c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s="11" customFormat="1" ht="31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2</v>
      </c>
      <c r="S49" s="9">
        <v>2</v>
      </c>
      <c r="T49" s="9">
        <v>3</v>
      </c>
      <c r="U49" s="9">
        <v>1</v>
      </c>
      <c r="V49" s="9">
        <v>1</v>
      </c>
      <c r="W49" s="9">
        <v>0</v>
      </c>
      <c r="X49" s="9">
        <v>0</v>
      </c>
      <c r="Y49" s="9">
        <v>0</v>
      </c>
      <c r="Z49" s="9">
        <v>0</v>
      </c>
      <c r="AA49" s="9">
        <v>1</v>
      </c>
      <c r="AB49" s="30" t="s">
        <v>56</v>
      </c>
      <c r="AC49" s="50" t="s">
        <v>50</v>
      </c>
      <c r="AD49" s="49"/>
      <c r="AE49" s="42">
        <v>18</v>
      </c>
      <c r="AF49" s="41">
        <v>20</v>
      </c>
      <c r="AG49" s="41">
        <v>20</v>
      </c>
      <c r="AH49" s="41">
        <v>20</v>
      </c>
      <c r="AI49" s="41">
        <f>AH49+AG49+AF49+AE49</f>
        <v>78</v>
      </c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5.75">
      <c r="A50" s="8">
        <v>4</v>
      </c>
      <c r="B50" s="8">
        <v>0</v>
      </c>
      <c r="C50" s="8">
        <v>7</v>
      </c>
      <c r="D50" s="8">
        <v>0</v>
      </c>
      <c r="E50" s="8">
        <v>5</v>
      </c>
      <c r="F50" s="8">
        <v>0</v>
      </c>
      <c r="G50" s="8">
        <v>3</v>
      </c>
      <c r="H50" s="8">
        <v>2</v>
      </c>
      <c r="I50" s="8">
        <v>2</v>
      </c>
      <c r="J50" s="8">
        <v>3</v>
      </c>
      <c r="K50" s="8">
        <v>0</v>
      </c>
      <c r="L50" s="8">
        <v>1</v>
      </c>
      <c r="M50" s="8">
        <v>4</v>
      </c>
      <c r="N50" s="8">
        <v>0</v>
      </c>
      <c r="O50" s="8">
        <v>0</v>
      </c>
      <c r="P50" s="8">
        <v>1</v>
      </c>
      <c r="Q50" s="8" t="s">
        <v>85</v>
      </c>
      <c r="R50" s="8">
        <v>2</v>
      </c>
      <c r="S50" s="8">
        <v>2</v>
      </c>
      <c r="T50" s="8">
        <v>3</v>
      </c>
      <c r="U50" s="8">
        <v>1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0</v>
      </c>
      <c r="AB50" s="30" t="s">
        <v>41</v>
      </c>
      <c r="AC50" s="50" t="s">
        <v>18</v>
      </c>
      <c r="AD50" s="49">
        <v>58.2</v>
      </c>
      <c r="AE50" s="27">
        <v>63.25</v>
      </c>
      <c r="AF50" s="35">
        <v>111.6</v>
      </c>
      <c r="AG50" s="21">
        <v>61.4</v>
      </c>
      <c r="AH50" s="21">
        <v>61.4</v>
      </c>
      <c r="AI50" s="21">
        <f>AH50+AG50+AF50+AE50</f>
        <v>297.65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ht="24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2</v>
      </c>
      <c r="S51" s="8">
        <v>2</v>
      </c>
      <c r="T51" s="8">
        <v>3</v>
      </c>
      <c r="U51" s="8">
        <v>1</v>
      </c>
      <c r="V51" s="8">
        <v>1</v>
      </c>
      <c r="W51" s="8">
        <v>0</v>
      </c>
      <c r="X51" s="8">
        <v>0</v>
      </c>
      <c r="Y51" s="8">
        <v>1</v>
      </c>
      <c r="Z51" s="8">
        <v>0</v>
      </c>
      <c r="AA51" s="8">
        <v>1</v>
      </c>
      <c r="AB51" s="30" t="s">
        <v>65</v>
      </c>
      <c r="AC51" s="50" t="s">
        <v>23</v>
      </c>
      <c r="AD51" s="49"/>
      <c r="AE51" s="42">
        <v>65</v>
      </c>
      <c r="AF51" s="41">
        <v>65</v>
      </c>
      <c r="AG51" s="41">
        <v>65</v>
      </c>
      <c r="AH51" s="41">
        <v>65</v>
      </c>
      <c r="AI51" s="41">
        <f>AH51+AG51+AF51+AE51</f>
        <v>260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ht="31.5">
      <c r="A52" s="8">
        <v>4</v>
      </c>
      <c r="B52" s="8">
        <v>0</v>
      </c>
      <c r="C52" s="8">
        <v>7</v>
      </c>
      <c r="D52" s="8">
        <v>0</v>
      </c>
      <c r="E52" s="8">
        <v>5</v>
      </c>
      <c r="F52" s="8">
        <v>0</v>
      </c>
      <c r="G52" s="8">
        <v>3</v>
      </c>
      <c r="H52" s="8">
        <v>2</v>
      </c>
      <c r="I52" s="8">
        <v>2</v>
      </c>
      <c r="J52" s="8">
        <v>3</v>
      </c>
      <c r="K52" s="8">
        <v>0</v>
      </c>
      <c r="L52" s="8">
        <v>1</v>
      </c>
      <c r="M52" s="8">
        <v>4</v>
      </c>
      <c r="N52" s="8">
        <v>0</v>
      </c>
      <c r="O52" s="8">
        <v>0</v>
      </c>
      <c r="P52" s="8">
        <v>2</v>
      </c>
      <c r="Q52" s="8" t="s">
        <v>85</v>
      </c>
      <c r="R52" s="8">
        <v>2</v>
      </c>
      <c r="S52" s="8">
        <v>2</v>
      </c>
      <c r="T52" s="8">
        <v>3</v>
      </c>
      <c r="U52" s="8">
        <v>1</v>
      </c>
      <c r="V52" s="8">
        <v>1</v>
      </c>
      <c r="W52" s="8">
        <v>0</v>
      </c>
      <c r="X52" s="8">
        <v>0</v>
      </c>
      <c r="Y52" s="8">
        <v>2</v>
      </c>
      <c r="Z52" s="8">
        <v>0</v>
      </c>
      <c r="AA52" s="8">
        <v>0</v>
      </c>
      <c r="AB52" s="30" t="s">
        <v>77</v>
      </c>
      <c r="AC52" s="50" t="s">
        <v>18</v>
      </c>
      <c r="AD52" s="49">
        <v>32.6</v>
      </c>
      <c r="AE52" s="27">
        <v>63.15</v>
      </c>
      <c r="AF52" s="21">
        <v>61.02</v>
      </c>
      <c r="AG52" s="21">
        <v>32.6</v>
      </c>
      <c r="AH52" s="21">
        <v>32.6</v>
      </c>
      <c r="AI52" s="21">
        <f>AE52+AF52+AG52+AH52</f>
        <v>189.37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ht="31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2</v>
      </c>
      <c r="S53" s="8">
        <v>2</v>
      </c>
      <c r="T53" s="8">
        <v>3</v>
      </c>
      <c r="U53" s="8">
        <v>1</v>
      </c>
      <c r="V53" s="8">
        <v>1</v>
      </c>
      <c r="W53" s="8">
        <v>0</v>
      </c>
      <c r="X53" s="8">
        <v>0</v>
      </c>
      <c r="Y53" s="8">
        <v>2</v>
      </c>
      <c r="Z53" s="8">
        <v>0</v>
      </c>
      <c r="AA53" s="8">
        <v>1</v>
      </c>
      <c r="AB53" s="30" t="s">
        <v>76</v>
      </c>
      <c r="AC53" s="50" t="s">
        <v>50</v>
      </c>
      <c r="AD53" s="49"/>
      <c r="AE53" s="42">
        <v>10</v>
      </c>
      <c r="AF53" s="41">
        <v>10</v>
      </c>
      <c r="AG53" s="41">
        <v>10</v>
      </c>
      <c r="AH53" s="41">
        <v>10</v>
      </c>
      <c r="AI53" s="41">
        <f>AE53+AF53+AG53+AG53</f>
        <v>40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1:73" ht="31.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3</v>
      </c>
      <c r="Q54" s="8" t="s">
        <v>85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3</v>
      </c>
      <c r="Z54" s="8">
        <v>0</v>
      </c>
      <c r="AA54" s="8">
        <v>0</v>
      </c>
      <c r="AB54" s="30" t="s">
        <v>42</v>
      </c>
      <c r="AC54" s="50" t="s">
        <v>18</v>
      </c>
      <c r="AD54" s="49"/>
      <c r="AE54" s="45">
        <v>270.82</v>
      </c>
      <c r="AF54" s="21">
        <v>279.55</v>
      </c>
      <c r="AG54" s="21"/>
      <c r="AH54" s="21"/>
      <c r="AI54" s="36">
        <f>AF54+AE54</f>
        <v>550.37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</row>
    <row r="55" spans="1:73" ht="31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3</v>
      </c>
      <c r="Z55" s="8">
        <v>0</v>
      </c>
      <c r="AA55" s="8">
        <v>1</v>
      </c>
      <c r="AB55" s="30" t="s">
        <v>67</v>
      </c>
      <c r="AC55" s="50" t="s">
        <v>23</v>
      </c>
      <c r="AD55" s="49"/>
      <c r="AE55" s="42">
        <v>65</v>
      </c>
      <c r="AF55" s="41">
        <v>50</v>
      </c>
      <c r="AG55" s="49"/>
      <c r="AH55" s="49"/>
      <c r="AI55" s="41">
        <f>AE55+AF55</f>
        <v>115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0</v>
      </c>
      <c r="N56" s="8">
        <v>4</v>
      </c>
      <c r="O56" s="8">
        <v>2</v>
      </c>
      <c r="P56" s="8">
        <v>4</v>
      </c>
      <c r="Q56" s="8">
        <v>0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4</v>
      </c>
      <c r="Z56" s="8">
        <v>0</v>
      </c>
      <c r="AA56" s="8">
        <v>0</v>
      </c>
      <c r="AB56" s="30" t="s">
        <v>35</v>
      </c>
      <c r="AC56" s="50" t="s">
        <v>18</v>
      </c>
      <c r="AD56" s="49"/>
      <c r="AE56" s="33">
        <v>10</v>
      </c>
      <c r="AF56" s="21"/>
      <c r="AG56" s="21"/>
      <c r="AH56" s="21"/>
      <c r="AI56" s="36">
        <f>AE56</f>
        <v>10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4</v>
      </c>
      <c r="Z57" s="8">
        <v>0</v>
      </c>
      <c r="AA57" s="8">
        <v>1</v>
      </c>
      <c r="AB57" s="30" t="s">
        <v>68</v>
      </c>
      <c r="AC57" s="50" t="s">
        <v>24</v>
      </c>
      <c r="AD57" s="49"/>
      <c r="AE57" s="42">
        <v>1</v>
      </c>
      <c r="AF57" s="49"/>
      <c r="AG57" s="49"/>
      <c r="AH57" s="49"/>
      <c r="AI57" s="43">
        <f>AE57+AF57</f>
        <v>1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33" customHeight="1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5</v>
      </c>
      <c r="Q58" s="8" t="s">
        <v>85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5</v>
      </c>
      <c r="Z58" s="8">
        <v>0</v>
      </c>
      <c r="AA58" s="8">
        <v>0</v>
      </c>
      <c r="AB58" s="30" t="s">
        <v>36</v>
      </c>
      <c r="AC58" s="50" t="s">
        <v>18</v>
      </c>
      <c r="AD58" s="49">
        <v>7.5</v>
      </c>
      <c r="AE58" s="45">
        <v>27.24</v>
      </c>
      <c r="AF58" s="49">
        <v>10.01</v>
      </c>
      <c r="AG58" s="49"/>
      <c r="AH58" s="49"/>
      <c r="AI58" s="36">
        <f>AF58+AE58</f>
        <v>37.25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ht="33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5</v>
      </c>
      <c r="Z59" s="8">
        <v>0</v>
      </c>
      <c r="AA59" s="8">
        <v>1</v>
      </c>
      <c r="AB59" s="30" t="s">
        <v>69</v>
      </c>
      <c r="AC59" s="50" t="s">
        <v>50</v>
      </c>
      <c r="AD59" s="49"/>
      <c r="AE59" s="42">
        <v>2</v>
      </c>
      <c r="AF59" s="41">
        <v>2</v>
      </c>
      <c r="AG59" s="49"/>
      <c r="AH59" s="49"/>
      <c r="AI59" s="41">
        <f>AE59+AF59</f>
        <v>4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ht="33" customHeight="1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7</v>
      </c>
      <c r="L60" s="8">
        <v>4</v>
      </c>
      <c r="M60" s="8">
        <v>1</v>
      </c>
      <c r="N60" s="8">
        <v>6</v>
      </c>
      <c r="O60" s="8">
        <v>2</v>
      </c>
      <c r="P60" s="8">
        <v>4</v>
      </c>
      <c r="Q60" s="8">
        <v>0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6</v>
      </c>
      <c r="Z60" s="8">
        <v>0</v>
      </c>
      <c r="AA60" s="8">
        <v>0</v>
      </c>
      <c r="AB60" s="30" t="s">
        <v>82</v>
      </c>
      <c r="AC60" s="50" t="s">
        <v>34</v>
      </c>
      <c r="AD60" s="49"/>
      <c r="AE60" s="27">
        <v>24.76</v>
      </c>
      <c r="AF60" s="49"/>
      <c r="AG60" s="49"/>
      <c r="AH60" s="49"/>
      <c r="AI60" s="21">
        <f>AE60</f>
        <v>24.76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ht="3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6</v>
      </c>
      <c r="Z61" s="8">
        <v>0</v>
      </c>
      <c r="AA61" s="8">
        <v>1</v>
      </c>
      <c r="AB61" s="30" t="s">
        <v>69</v>
      </c>
      <c r="AC61" s="50" t="s">
        <v>50</v>
      </c>
      <c r="AD61" s="49"/>
      <c r="AE61" s="42">
        <v>2</v>
      </c>
      <c r="AF61" s="49"/>
      <c r="AG61" s="49"/>
      <c r="AH61" s="49"/>
      <c r="AI61" s="41">
        <f>AE61+AF61</f>
        <v>2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73" s="11" customFormat="1" ht="45" customHeight="1">
      <c r="A62" s="9">
        <v>4</v>
      </c>
      <c r="B62" s="9">
        <v>0</v>
      </c>
      <c r="C62" s="9">
        <v>7</v>
      </c>
      <c r="D62" s="9">
        <v>0</v>
      </c>
      <c r="E62" s="9">
        <v>0</v>
      </c>
      <c r="F62" s="9">
        <v>0</v>
      </c>
      <c r="G62" s="9">
        <v>0</v>
      </c>
      <c r="H62" s="9">
        <v>2</v>
      </c>
      <c r="I62" s="9">
        <v>2</v>
      </c>
      <c r="J62" s="9">
        <v>3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2</v>
      </c>
      <c r="S62" s="9">
        <v>2</v>
      </c>
      <c r="T62" s="9">
        <v>3</v>
      </c>
      <c r="U62" s="9">
        <v>1</v>
      </c>
      <c r="V62" s="9">
        <v>2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31" t="s">
        <v>43</v>
      </c>
      <c r="AC62" s="54" t="s">
        <v>18</v>
      </c>
      <c r="AD62" s="55">
        <v>70</v>
      </c>
      <c r="AE62" s="45">
        <f>AE64+AE68</f>
        <v>111.25</v>
      </c>
      <c r="AF62" s="62">
        <f>AF70</f>
        <v>23</v>
      </c>
      <c r="AG62" s="37"/>
      <c r="AH62" s="37"/>
      <c r="AI62" s="37">
        <f>AI64+AI68+AI70</f>
        <v>134.25</v>
      </c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s="11" customFormat="1" ht="50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2</v>
      </c>
      <c r="S63" s="9">
        <v>2</v>
      </c>
      <c r="T63" s="9">
        <v>3</v>
      </c>
      <c r="U63" s="9">
        <v>1</v>
      </c>
      <c r="V63" s="9">
        <v>2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30" t="s">
        <v>57</v>
      </c>
      <c r="AC63" s="49" t="s">
        <v>23</v>
      </c>
      <c r="AD63" s="56"/>
      <c r="AE63" s="27">
        <v>20</v>
      </c>
      <c r="AF63" s="21"/>
      <c r="AG63" s="21"/>
      <c r="AH63" s="21"/>
      <c r="AI63" s="21">
        <v>20</v>
      </c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ht="36.75" customHeight="1">
      <c r="A64" s="8">
        <v>4</v>
      </c>
      <c r="B64" s="8">
        <v>0</v>
      </c>
      <c r="C64" s="8">
        <v>7</v>
      </c>
      <c r="D64" s="8">
        <v>0</v>
      </c>
      <c r="E64" s="8">
        <v>5</v>
      </c>
      <c r="F64" s="8">
        <v>0</v>
      </c>
      <c r="G64" s="8">
        <v>3</v>
      </c>
      <c r="H64" s="8">
        <v>2</v>
      </c>
      <c r="I64" s="8">
        <v>2</v>
      </c>
      <c r="J64" s="8">
        <v>3</v>
      </c>
      <c r="K64" s="8">
        <v>0</v>
      </c>
      <c r="L64" s="8">
        <v>2</v>
      </c>
      <c r="M64" s="8">
        <v>0</v>
      </c>
      <c r="N64" s="8">
        <v>1</v>
      </c>
      <c r="O64" s="8">
        <v>2</v>
      </c>
      <c r="P64" s="8">
        <v>4</v>
      </c>
      <c r="Q64" s="8">
        <v>0</v>
      </c>
      <c r="R64" s="8">
        <v>2</v>
      </c>
      <c r="S64" s="8">
        <v>2</v>
      </c>
      <c r="T64" s="8">
        <v>3</v>
      </c>
      <c r="U64" s="8">
        <v>1</v>
      </c>
      <c r="V64" s="8">
        <v>2</v>
      </c>
      <c r="W64" s="8">
        <v>0</v>
      </c>
      <c r="X64" s="8">
        <v>0</v>
      </c>
      <c r="Y64" s="8">
        <v>1</v>
      </c>
      <c r="Z64" s="8">
        <v>0</v>
      </c>
      <c r="AA64" s="8">
        <v>0</v>
      </c>
      <c r="AB64" s="32" t="s">
        <v>44</v>
      </c>
      <c r="AC64" s="49" t="s">
        <v>34</v>
      </c>
      <c r="AD64" s="56"/>
      <c r="AE64" s="45">
        <v>58.25</v>
      </c>
      <c r="AF64" s="21"/>
      <c r="AG64" s="21"/>
      <c r="AH64" s="21"/>
      <c r="AI64" s="36">
        <f>AE64</f>
        <v>58.25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ht="36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>
        <v>2</v>
      </c>
      <c r="S65" s="8">
        <v>2</v>
      </c>
      <c r="T65" s="8">
        <v>3</v>
      </c>
      <c r="U65" s="8">
        <v>1</v>
      </c>
      <c r="V65" s="8">
        <v>2</v>
      </c>
      <c r="W65" s="8">
        <v>0</v>
      </c>
      <c r="X65" s="8">
        <v>0</v>
      </c>
      <c r="Y65" s="8">
        <v>1</v>
      </c>
      <c r="Z65" s="8">
        <v>0</v>
      </c>
      <c r="AA65" s="8">
        <v>1</v>
      </c>
      <c r="AB65" s="32" t="s">
        <v>70</v>
      </c>
      <c r="AC65" s="49" t="s">
        <v>71</v>
      </c>
      <c r="AD65" s="56"/>
      <c r="AE65" s="42">
        <v>35</v>
      </c>
      <c r="AF65" s="49"/>
      <c r="AG65" s="49"/>
      <c r="AH65" s="49"/>
      <c r="AI65" s="41">
        <f>AE65</f>
        <v>35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1:73" ht="29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</v>
      </c>
      <c r="W66" s="8">
        <v>0</v>
      </c>
      <c r="X66" s="8">
        <v>0</v>
      </c>
      <c r="Y66" s="8">
        <v>2</v>
      </c>
      <c r="Z66" s="8">
        <v>0</v>
      </c>
      <c r="AA66" s="8">
        <v>0</v>
      </c>
      <c r="AB66" s="30" t="s">
        <v>45</v>
      </c>
      <c r="AC66" s="50" t="s">
        <v>18</v>
      </c>
      <c r="AD66" s="56"/>
      <c r="AE66" s="27">
        <v>0</v>
      </c>
      <c r="AF66" s="21"/>
      <c r="AG66" s="21"/>
      <c r="AH66" s="21"/>
      <c r="AI66" s="21">
        <v>0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ht="29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0</v>
      </c>
      <c r="AA67" s="8">
        <v>1</v>
      </c>
      <c r="AB67" s="30" t="s">
        <v>72</v>
      </c>
      <c r="AC67" s="50" t="s">
        <v>50</v>
      </c>
      <c r="AD67" s="56"/>
      <c r="AE67" s="27">
        <v>0</v>
      </c>
      <c r="AF67" s="21"/>
      <c r="AG67" s="21"/>
      <c r="AH67" s="21"/>
      <c r="AI67" s="21">
        <v>0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73" ht="32.25" customHeight="1">
      <c r="A68" s="8">
        <v>4</v>
      </c>
      <c r="B68" s="8">
        <v>0</v>
      </c>
      <c r="C68" s="8">
        <v>7</v>
      </c>
      <c r="D68" s="8">
        <v>0</v>
      </c>
      <c r="E68" s="8">
        <v>4</v>
      </c>
      <c r="F68" s="8">
        <v>1</v>
      </c>
      <c r="G68" s="8">
        <v>2</v>
      </c>
      <c r="H68" s="8">
        <v>2</v>
      </c>
      <c r="I68" s="8">
        <v>2</v>
      </c>
      <c r="J68" s="8">
        <v>3</v>
      </c>
      <c r="K68" s="8">
        <v>0</v>
      </c>
      <c r="L68" s="8">
        <v>2</v>
      </c>
      <c r="M68" s="8">
        <v>4</v>
      </c>
      <c r="N68" s="8">
        <v>0</v>
      </c>
      <c r="O68" s="8">
        <v>0</v>
      </c>
      <c r="P68" s="8">
        <v>3</v>
      </c>
      <c r="Q68" s="8" t="s">
        <v>85</v>
      </c>
      <c r="R68" s="8">
        <v>2</v>
      </c>
      <c r="S68" s="8">
        <v>2</v>
      </c>
      <c r="T68" s="8">
        <v>3</v>
      </c>
      <c r="U68" s="8">
        <v>1</v>
      </c>
      <c r="V68" s="8">
        <v>2</v>
      </c>
      <c r="W68" s="8">
        <v>0</v>
      </c>
      <c r="X68" s="8">
        <v>0</v>
      </c>
      <c r="Y68" s="8">
        <v>3</v>
      </c>
      <c r="Z68" s="8">
        <v>0</v>
      </c>
      <c r="AA68" s="8">
        <v>1</v>
      </c>
      <c r="AB68" s="30" t="s">
        <v>46</v>
      </c>
      <c r="AC68" s="50" t="s">
        <v>34</v>
      </c>
      <c r="AD68" s="56">
        <v>70</v>
      </c>
      <c r="AE68" s="33">
        <v>53</v>
      </c>
      <c r="AF68" s="36"/>
      <c r="AG68" s="36"/>
      <c r="AH68" s="36"/>
      <c r="AI68" s="35">
        <f>AF68+AE68</f>
        <v>53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35" ht="24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8">
        <v>2</v>
      </c>
      <c r="S69" s="8">
        <v>2</v>
      </c>
      <c r="T69" s="8">
        <v>3</v>
      </c>
      <c r="U69" s="8">
        <v>1</v>
      </c>
      <c r="V69" s="8">
        <v>2</v>
      </c>
      <c r="W69" s="8">
        <v>0</v>
      </c>
      <c r="X69" s="8">
        <v>0</v>
      </c>
      <c r="Y69" s="8">
        <v>3</v>
      </c>
      <c r="Z69" s="8">
        <v>0</v>
      </c>
      <c r="AA69" s="8">
        <v>1</v>
      </c>
      <c r="AB69" s="34" t="s">
        <v>73</v>
      </c>
      <c r="AC69" s="50" t="s">
        <v>50</v>
      </c>
      <c r="AD69" s="57"/>
      <c r="AE69" s="44">
        <v>1</v>
      </c>
      <c r="AF69" s="44"/>
      <c r="AG69" s="57"/>
      <c r="AH69" s="57"/>
      <c r="AI69" s="44">
        <f>AE69+AF69</f>
        <v>1</v>
      </c>
    </row>
    <row r="70" spans="1:35" ht="33" customHeight="1">
      <c r="A70" s="8">
        <v>4</v>
      </c>
      <c r="B70" s="8">
        <v>0</v>
      </c>
      <c r="C70" s="8">
        <v>7</v>
      </c>
      <c r="D70" s="8">
        <v>0</v>
      </c>
      <c r="E70" s="8">
        <v>4</v>
      </c>
      <c r="F70" s="8">
        <v>1</v>
      </c>
      <c r="G70" s="8">
        <v>2</v>
      </c>
      <c r="H70" s="8">
        <v>2</v>
      </c>
      <c r="I70" s="8">
        <v>2</v>
      </c>
      <c r="J70" s="8">
        <v>3</v>
      </c>
      <c r="K70" s="8">
        <v>0</v>
      </c>
      <c r="L70" s="8">
        <v>2</v>
      </c>
      <c r="M70" s="8">
        <v>4</v>
      </c>
      <c r="N70" s="8">
        <v>0</v>
      </c>
      <c r="O70" s="8">
        <v>0</v>
      </c>
      <c r="P70" s="8">
        <v>4</v>
      </c>
      <c r="Q70" s="8" t="s">
        <v>85</v>
      </c>
      <c r="R70" s="8">
        <v>2</v>
      </c>
      <c r="S70" s="8">
        <v>2</v>
      </c>
      <c r="T70" s="8">
        <v>3</v>
      </c>
      <c r="U70" s="8">
        <v>1</v>
      </c>
      <c r="V70" s="8">
        <v>2</v>
      </c>
      <c r="W70" s="8">
        <v>0</v>
      </c>
      <c r="X70" s="8">
        <v>0</v>
      </c>
      <c r="Y70" s="8">
        <v>3</v>
      </c>
      <c r="Z70" s="8">
        <v>0</v>
      </c>
      <c r="AA70" s="8">
        <v>1</v>
      </c>
      <c r="AB70" s="34" t="s">
        <v>94</v>
      </c>
      <c r="AC70" s="50" t="s">
        <v>34</v>
      </c>
      <c r="AD70" s="59"/>
      <c r="AE70" s="59"/>
      <c r="AF70" s="61">
        <v>23</v>
      </c>
      <c r="AG70" s="59"/>
      <c r="AH70" s="59"/>
      <c r="AI70" s="59">
        <f>AF70</f>
        <v>23</v>
      </c>
    </row>
    <row r="71" spans="1:35" ht="17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8">
        <v>2</v>
      </c>
      <c r="S71" s="8">
        <v>2</v>
      </c>
      <c r="T71" s="8">
        <v>3</v>
      </c>
      <c r="U71" s="8">
        <v>1</v>
      </c>
      <c r="V71" s="8">
        <v>2</v>
      </c>
      <c r="W71" s="8">
        <v>0</v>
      </c>
      <c r="X71" s="8">
        <v>0</v>
      </c>
      <c r="Y71" s="8">
        <v>3</v>
      </c>
      <c r="Z71" s="8">
        <v>0</v>
      </c>
      <c r="AA71" s="8">
        <v>1</v>
      </c>
      <c r="AB71" s="60" t="s">
        <v>95</v>
      </c>
      <c r="AC71" s="50" t="s">
        <v>50</v>
      </c>
      <c r="AD71" s="59"/>
      <c r="AE71" s="59"/>
      <c r="AF71" s="44">
        <v>1</v>
      </c>
      <c r="AG71" s="59"/>
      <c r="AH71" s="59"/>
      <c r="AI71" s="59">
        <v>1</v>
      </c>
    </row>
  </sheetData>
  <sheetProtection/>
  <mergeCells count="49">
    <mergeCell ref="A10:R10"/>
    <mergeCell ref="AB17:AB19"/>
    <mergeCell ref="T18:T19"/>
    <mergeCell ref="U18:U19"/>
    <mergeCell ref="V18:V19"/>
    <mergeCell ref="H18:Q18"/>
    <mergeCell ref="K19:L19"/>
    <mergeCell ref="M19:Q19"/>
    <mergeCell ref="AK1:AQ1"/>
    <mergeCell ref="AK2:AQ2"/>
    <mergeCell ref="AC2:AI2"/>
    <mergeCell ref="F3:AB3"/>
    <mergeCell ref="AK3:AQ3"/>
    <mergeCell ref="A1:R1"/>
    <mergeCell ref="AE1:AI1"/>
    <mergeCell ref="AK4:AQ4"/>
    <mergeCell ref="AC3:AI4"/>
    <mergeCell ref="AK5:AQ5"/>
    <mergeCell ref="A6:AB6"/>
    <mergeCell ref="AK6:AQ6"/>
    <mergeCell ref="H4:AB4"/>
    <mergeCell ref="AL7:AQ7"/>
    <mergeCell ref="AE6:AI6"/>
    <mergeCell ref="R18:S19"/>
    <mergeCell ref="A17:Q17"/>
    <mergeCell ref="A8:J8"/>
    <mergeCell ref="AL8:AQ8"/>
    <mergeCell ref="A9:R9"/>
    <mergeCell ref="AL9:AQ9"/>
    <mergeCell ref="AG18:AG19"/>
    <mergeCell ref="R17:AA17"/>
    <mergeCell ref="AE17:AH17"/>
    <mergeCell ref="W18:Y19"/>
    <mergeCell ref="Z18:AA19"/>
    <mergeCell ref="AE18:AE19"/>
    <mergeCell ref="AF18:AF19"/>
    <mergeCell ref="AC17:AC19"/>
    <mergeCell ref="AD17:AD19"/>
    <mergeCell ref="AH18:AH19"/>
    <mergeCell ref="AI17:AI19"/>
    <mergeCell ref="A11:AB11"/>
    <mergeCell ref="A12:Y12"/>
    <mergeCell ref="A13:AA13"/>
    <mergeCell ref="A14:AB14"/>
    <mergeCell ref="A15:AB15"/>
    <mergeCell ref="A18:C19"/>
    <mergeCell ref="H19:I19"/>
    <mergeCell ref="D18:E19"/>
    <mergeCell ref="F18:G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2016-10-31T11:43:55Z</cp:lastPrinted>
  <dcterms:created xsi:type="dcterms:W3CDTF">2013-08-05T12:36:42Z</dcterms:created>
  <dcterms:modified xsi:type="dcterms:W3CDTF">2016-11-03T07:11:07Z</dcterms:modified>
  <cp:category/>
  <cp:version/>
  <cp:contentType/>
  <cp:contentStatus/>
</cp:coreProperties>
</file>