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<sst xmlns="http://schemas.openxmlformats.org/spreadsheetml/2006/main" count="173" uniqueCount="112">
  <si>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</si>
  <si>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</si>
  <si>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</si>
  <si>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</si>
  <si>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</si>
  <si>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</si>
  <si>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</si>
  <si>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</si>
  <si>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</si>
  <si>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</si>
  <si>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</si>
  <si>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</si>
  <si>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</si>
  <si>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</si>
  <si>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</si>
  <si>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</si>
  <si>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</si>
  <si>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</si>
  <si>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</si>
  <si>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</si>
  <si>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</si>
  <si>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Приложение 1</t>
  </si>
  <si>
    <t xml:space="preserve">значение </t>
  </si>
  <si>
    <t>%</t>
  </si>
  <si>
    <t>ед.</t>
  </si>
  <si>
    <t>Обеспечивающая подпрограмма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</si>
  <si>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</si>
  <si>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</si>
  <si>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</si>
  <si>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</si>
  <si>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</si>
  <si>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</si>
  <si>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Численность муниципальных служащих, повышающих профессиональный уровень в течении года.</t>
  </si>
  <si>
    <t>Показатель 2 Доля муниципальных служащих, повышающих профессиональный уровень в течении года.</t>
  </si>
  <si>
    <t>Показатель 1 Повышение уровня и качества жизни населения через предоставление социальных выплат.</t>
  </si>
  <si>
    <t>Показатель 2 Количество граждан, получающих социальные выплаты.</t>
  </si>
  <si>
    <t>Показатель 3 Количество граждан, получающие иные меры социальной поддержки.</t>
  </si>
  <si>
    <t>Показатель 5 Увеличение доли населения систематически, занимающихся физической культурой и спортом.</t>
  </si>
  <si>
    <t>1.1 Функционирование высшего должностного лица субъекта Российской Федерации и муниципального образования.</t>
  </si>
  <si>
    <t>Администратор муниципальной программы: Администрация _Бенецкого сельского поселения_Западнодвинского района Тверской области</t>
  </si>
  <si>
    <t>Показатель 1 Увеличение доли граждан, удовлетворенных работой органами местного самоуправления  поселения</t>
  </si>
  <si>
    <t>Показатель 2 Увеличение доли граждан, удовлетворенных качеством муниципальных услуг, оказываемых органами местного самоуправления поселения</t>
  </si>
  <si>
    <t>Показатель 3 Увеличение доли граждан, удовлетворенных информационной открытостью деятельности органов местного самоуправления поселения</t>
  </si>
  <si>
    <t>Показатель 4 Повышение уровня жизни населения через предоставление социальных выплат оселения</t>
  </si>
  <si>
    <t>Показатель 6 Снижение доли социального риска чрезвычайных ситуаций на территории поселения</t>
  </si>
  <si>
    <t>Показатель 7 Снижение доли социального риска пожаров на территории  поселения</t>
  </si>
  <si>
    <t>Подпрограмма 1 Создание условий для эффективного функционирования исполнительного органа местного самоуправления - администрации Бенецкого сельского поселения Западнодвинского района Тверской области.</t>
  </si>
  <si>
    <t>Задача 1 Развитие кадрового потенциала администрации поселения</t>
  </si>
  <si>
    <t xml:space="preserve">Задача 2 Обеспечение эффективного выполнения администрацией  поселения, возложенные на нее функции. 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</si>
  <si>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</t>
  </si>
  <si>
    <t>1. Обеспечение деятельности администратора муниципальной программы - Администрация Бенецкого сельского поселения Западнодвинского района Тверской области.</t>
  </si>
  <si>
    <t>Задача 6 Финансовое обеспечение реализации переданных органам местного самоуправления поселений государственных полномочий.</t>
  </si>
  <si>
    <t>Показатель1: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 "О воинской обязанности и военной службе" и регулируются Постановлением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комиссариаты".</t>
  </si>
  <si>
    <t>Показатель2: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</si>
  <si>
    <t xml:space="preserve">Административное мероприятие 1. 001 Своевременное замещение должностей муниципальной службы поселения </t>
  </si>
  <si>
    <t>Показатель 1 Уровень обеспечения краткосрочной и долгосрочной сбалансированности и стабильности бюджета поселения.</t>
  </si>
  <si>
    <t>Показатель 2 Уровень эффективности системы межбюджентных отношений в поселении.</t>
  </si>
  <si>
    <t>Задача 3 Обеспечение деятельности по предупреждению и ликвидации чрезвычайных ситуаций и обеспечению пожарной безопасности поселения.</t>
  </si>
  <si>
    <t>Задача 5 Улучшение социальной поддержки старшего поколения  в поселении.</t>
  </si>
  <si>
    <t>1.2 Расходы по центральному аппарату администрации Бенецкого сельского поселения  Западнодвинского района на выполнение муниципальных полномочий поселения.</t>
  </si>
  <si>
    <t>Административное мероприятие 2.001 Совершенствование муниципальной налоговой политики и мобилизации доходного потенциала поселения.</t>
  </si>
  <si>
    <t>Показатель Доля затрат на содержание органов местного самоуправления поселения в общем объеме расходов бюджета</t>
  </si>
  <si>
    <t>Показатель: Протяженность дорог местного значения поселения</t>
  </si>
  <si>
    <t>Показатель:Количество учреждений культуры в поселении</t>
  </si>
  <si>
    <t>Мероприятие 3.001 Осуществление защиты населения и территорий поселения от чрезвычайных ситуаций.</t>
  </si>
  <si>
    <t>Показатель 1 Опахивание территории поселения в пожарный период</t>
  </si>
  <si>
    <t>Мероприятие 3.002 Обеспечение первичных мер пожарной безопасности в границах населенных пунктах.</t>
  </si>
  <si>
    <t>Показатель 1 Наличие пожарных водоемов в населенных пунктах</t>
  </si>
  <si>
    <t>Показатель 2 Количество добровольных пожарных, принимавших участие в мероприятиях по тушению пожаров.</t>
  </si>
  <si>
    <t>Показатель 1 Количество выездов подразделений на тушение пожаров.</t>
  </si>
  <si>
    <t>Показатель 1 Количество участников спортивно-массовых мероприятий и соревнований.</t>
  </si>
  <si>
    <t>шт</t>
  </si>
  <si>
    <t>Мероприятие 4.001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</si>
  <si>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Показатель 1 Доля финансового обеспечения физической культуры и спорта в общем объеме расходов бюджета.</t>
  </si>
  <si>
    <t>Мероприятие 5.001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</si>
  <si>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Показатель 1 Количество граждан, получающих социальные выплаты</t>
  </si>
  <si>
    <t>чел</t>
  </si>
  <si>
    <t>Мероприятие 6.001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бюджета".</t>
  </si>
  <si>
    <t>Показатель 1 Количество ставок специалистов в поселении, занимающихся данным полномочием</t>
  </si>
  <si>
    <t>Мероприятие 6.002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</si>
  <si>
    <t>Показатель 1 Количество мероприятий по административным правонарушениям,</t>
  </si>
  <si>
    <t>км</t>
  </si>
  <si>
    <t>Показатель  1 Уровень удовлетворенности населения организацией проведения спортивно-массовых мероприятий, направленных на физическое воспитание детей, подростков и взрослого населения.</t>
  </si>
  <si>
    <t>Мероприятие 4.002 "Финансовое обеспечение физической культуры и спорта.</t>
  </si>
  <si>
    <t xml:space="preserve">Мероприятие 2.002 Осуществление мероприятий по передаче полномочий бюджету муниципального образования Западнодвинский район Тверской области из бюджета Поселения 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самоуправления. </t>
  </si>
  <si>
    <t>Мероприятие 2.003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в области дорожного фонда.</t>
  </si>
  <si>
    <t xml:space="preserve">Мероприятие 2.004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"Культура". </t>
  </si>
  <si>
    <t>Мероприятие3.003 Обеспечение деятельности структурного подразделения (Пожарная команда) администрации поселения.</t>
  </si>
  <si>
    <t>Показатель 2 Количество спортивно-массовых мероприятий.</t>
  </si>
  <si>
    <t>га</t>
  </si>
  <si>
    <t>ед</t>
  </si>
  <si>
    <t>Цель 1Повышение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области.</t>
  </si>
  <si>
    <t>-</t>
  </si>
  <si>
    <t>Мероприятие 6.003 Расходы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 за счет средств поселения</t>
  </si>
  <si>
    <t>Показатель 1  количество ставок специалистов в поселении, занимающихся данным полномочием</t>
  </si>
  <si>
    <t>2018 г.</t>
  </si>
  <si>
    <t>О</t>
  </si>
  <si>
    <t>Б</t>
  </si>
  <si>
    <t>С</t>
  </si>
  <si>
    <t>3.Подпрограмма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</si>
  <si>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</si>
  <si>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</si>
  <si>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</si>
  <si>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программы, показатель мероприятия подпрограммы(административное мероприятия)</t>
  </si>
  <si>
    <t>код целевой статьи расхода бюджета</t>
  </si>
  <si>
    <t>направление расходов</t>
  </si>
  <si>
    <t>Показатель 1 Профессиональная переподготовка и повышение квалификации муниципальных служащих..</t>
  </si>
  <si>
    <t>да -1, нет -0</t>
  </si>
  <si>
    <t>Показатель1 Доля налоговых и неналоговых доходов бюджета поселения в общем объеме доходов бюджета поселения (без учета субвенций)</t>
  </si>
  <si>
    <t>Показатель1 Уровень повышения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действиё, уровня их информированности о сложившейся обстановке.</t>
  </si>
  <si>
    <t>Повышение эффективности муниципального управления в Бенецком сельском поселении Западнодвинский район Тверской области на 2015-2018годы"</t>
  </si>
  <si>
    <t xml:space="preserve">к постановлению №  о внесении изменений в Муниципальную программу Бенецкого сельского поселения Западнодвинского района Тверской области "Повышение эффективности муниципального управления в Бенецком сельском поселении Западнодвинского района Тверской области на 2015-2018 годы."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</si>
</sst>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2" fontId="28" fillId="2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vertical="center"/>
    </xf>
    <xf numFmtId="168" fontId="29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168" fontId="29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8" fillId="0" borderId="10" xfId="0" applyFont="1" applyBorder="1" applyAlignment="1">
      <alignment vertical="center" textRotation="90" wrapText="1"/>
    </xf>
    <xf numFmtId="0" fontId="31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2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2" fontId="31" fillId="24" borderId="10" xfId="0" applyNumberFormat="1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2" fontId="31" fillId="7" borderId="10" xfId="0" applyNumberFormat="1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168" fontId="28" fillId="7" borderId="10" xfId="0" applyNumberFormat="1" applyFont="1" applyFill="1" applyBorder="1" applyAlignment="1">
      <alignment horizontal="center" vertical="center" wrapText="1"/>
    </xf>
    <xf numFmtId="168" fontId="29" fillId="7" borderId="10" xfId="0" applyNumberFormat="1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/>
    </xf>
    <xf numFmtId="2" fontId="6" fillId="7" borderId="10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2" fontId="30" fillId="7" borderId="10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6"/>
  <sheetViews>
    <sheetView tabSelected="1" zoomScale="75" zoomScaleNormal="75" zoomScalePageLayoutView="0" workbookViewId="0" topLeftCell="A1">
      <selection activeCell="AD17" sqref="AD17:AD19"/>
    </sheetView>
  </sheetViews>
  <sheetFormatPr defaultColWidth="9.00390625" defaultRowHeight="12.75"/>
  <cols>
    <col min="1" max="9" width="3.375" style="6" customWidth="1"/>
    <col min="10" max="10" width="4.25390625" style="6" customWidth="1"/>
    <col min="11" max="27" width="3.375" style="6" customWidth="1"/>
    <col min="28" max="28" width="52.75390625" style="0" customWidth="1"/>
    <col min="29" max="29" width="9.875" style="0" customWidth="1"/>
    <col min="30" max="30" width="9.75390625" style="0" customWidth="1"/>
    <col min="31" max="31" width="10.75390625" style="0" customWidth="1"/>
    <col min="32" max="32" width="9.75390625" style="0" customWidth="1"/>
    <col min="33" max="33" width="10.125" style="0" customWidth="1"/>
    <col min="34" max="34" width="10.625" style="0" bestFit="1" customWidth="1"/>
    <col min="35" max="35" width="11.125" style="0" customWidth="1"/>
    <col min="36" max="36" width="0.12890625" style="0" customWidth="1"/>
  </cols>
  <sheetData>
    <row r="1" spans="1:43" s="1" customFormat="1" ht="24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C1" s="72" t="s">
        <v>21</v>
      </c>
      <c r="AD1" s="72"/>
      <c r="AE1" s="72"/>
      <c r="AF1" s="72"/>
      <c r="AG1" s="72"/>
      <c r="AH1" s="72"/>
      <c r="AI1" s="72"/>
      <c r="AK1" s="71"/>
      <c r="AL1" s="71"/>
      <c r="AM1" s="71"/>
      <c r="AN1" s="71"/>
      <c r="AO1" s="71"/>
      <c r="AP1" s="71"/>
      <c r="AQ1" s="71"/>
    </row>
    <row r="2" spans="29:43" s="1" customFormat="1" ht="21" customHeight="1" hidden="1">
      <c r="AC2" s="98" t="s">
        <v>111</v>
      </c>
      <c r="AD2" s="98"/>
      <c r="AE2" s="98"/>
      <c r="AF2" s="98"/>
      <c r="AG2" s="98"/>
      <c r="AH2" s="98"/>
      <c r="AI2" s="98"/>
      <c r="AK2" s="71"/>
      <c r="AL2" s="71"/>
      <c r="AM2" s="71"/>
      <c r="AN2" s="71"/>
      <c r="AO2" s="71"/>
      <c r="AP2" s="71"/>
      <c r="AQ2" s="71"/>
    </row>
    <row r="3" spans="6:43" s="1" customFormat="1" ht="25.5" customHeight="1">
      <c r="F3" s="75" t="s">
        <v>110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98"/>
      <c r="AD3" s="98"/>
      <c r="AE3" s="98"/>
      <c r="AF3" s="98"/>
      <c r="AG3" s="98"/>
      <c r="AH3" s="98"/>
      <c r="AI3" s="98"/>
      <c r="AK3" s="71"/>
      <c r="AL3" s="71"/>
      <c r="AM3" s="71"/>
      <c r="AN3" s="71"/>
      <c r="AO3" s="71"/>
      <c r="AP3" s="71"/>
      <c r="AQ3" s="71"/>
    </row>
    <row r="4" spans="8:43" s="1" customFormat="1" ht="12.75" customHeight="1">
      <c r="H4" s="76" t="s">
        <v>27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98"/>
      <c r="AD4" s="98"/>
      <c r="AE4" s="98"/>
      <c r="AF4" s="98"/>
      <c r="AG4" s="98"/>
      <c r="AH4" s="98"/>
      <c r="AI4" s="98"/>
      <c r="AK4" s="71"/>
      <c r="AL4" s="71"/>
      <c r="AM4" s="71"/>
      <c r="AN4" s="71"/>
      <c r="AO4" s="71"/>
      <c r="AP4" s="71"/>
      <c r="AQ4" s="71"/>
    </row>
    <row r="5" spans="29:43" s="1" customFormat="1" ht="6" customHeight="1">
      <c r="AC5" s="98"/>
      <c r="AD5" s="98"/>
      <c r="AE5" s="98"/>
      <c r="AF5" s="98"/>
      <c r="AG5" s="98"/>
      <c r="AH5" s="98"/>
      <c r="AI5" s="98"/>
      <c r="AK5" s="71"/>
      <c r="AL5" s="71"/>
      <c r="AM5" s="71"/>
      <c r="AN5" s="71"/>
      <c r="AO5" s="71"/>
      <c r="AP5" s="71"/>
      <c r="AQ5" s="71"/>
    </row>
    <row r="6" spans="1:43" s="1" customFormat="1" ht="12.75" customHeight="1">
      <c r="A6" s="89" t="s">
        <v>39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98"/>
      <c r="AD6" s="98"/>
      <c r="AE6" s="98"/>
      <c r="AF6" s="98"/>
      <c r="AG6" s="98"/>
      <c r="AH6" s="98"/>
      <c r="AI6" s="98"/>
      <c r="AK6" s="71"/>
      <c r="AL6" s="71"/>
      <c r="AM6" s="71"/>
      <c r="AN6" s="71"/>
      <c r="AO6" s="71"/>
      <c r="AP6" s="71"/>
      <c r="AQ6" s="71"/>
    </row>
    <row r="7" spans="29:43" s="1" customFormat="1" ht="16.5" customHeight="1">
      <c r="AC7" s="98"/>
      <c r="AD7" s="98"/>
      <c r="AE7" s="98"/>
      <c r="AF7" s="98"/>
      <c r="AG7" s="98"/>
      <c r="AH7" s="98"/>
      <c r="AI7" s="98"/>
      <c r="AL7" s="71"/>
      <c r="AM7" s="71"/>
      <c r="AN7" s="71"/>
      <c r="AO7" s="71"/>
      <c r="AP7" s="71"/>
      <c r="AQ7" s="71"/>
    </row>
    <row r="8" spans="1:43" s="1" customFormat="1" ht="12.75">
      <c r="A8" s="94" t="s">
        <v>1</v>
      </c>
      <c r="B8" s="94"/>
      <c r="C8" s="94"/>
      <c r="D8" s="94"/>
      <c r="E8" s="94"/>
      <c r="F8" s="94"/>
      <c r="G8" s="94"/>
      <c r="H8" s="94"/>
      <c r="I8" s="94"/>
      <c r="J8" s="94"/>
      <c r="AC8" s="98"/>
      <c r="AD8" s="98"/>
      <c r="AE8" s="98"/>
      <c r="AF8" s="98"/>
      <c r="AG8" s="98"/>
      <c r="AH8" s="98"/>
      <c r="AI8" s="98"/>
      <c r="AL8" s="98"/>
      <c r="AM8" s="98"/>
      <c r="AN8" s="98"/>
      <c r="AO8" s="98"/>
      <c r="AP8" s="98"/>
      <c r="AQ8" s="98"/>
    </row>
    <row r="9" spans="1:43" s="1" customFormat="1" ht="12.75">
      <c r="A9" s="71" t="s">
        <v>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AL9" s="98"/>
      <c r="AM9" s="98"/>
      <c r="AN9" s="98"/>
      <c r="AO9" s="98"/>
      <c r="AP9" s="98"/>
      <c r="AQ9" s="98"/>
    </row>
    <row r="10" spans="1:30" s="1" customFormat="1" ht="12.75">
      <c r="A10" s="71" t="s">
        <v>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AB10" s="36"/>
      <c r="AD10" s="35"/>
    </row>
    <row r="11" spans="1:30" s="1" customFormat="1" ht="12.75">
      <c r="A11" s="71" t="s">
        <v>99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45"/>
      <c r="AD11" s="35"/>
    </row>
    <row r="12" spans="1:30" s="1" customFormat="1" ht="12.75">
      <c r="A12" s="71" t="s">
        <v>100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45"/>
      <c r="AD12" s="35"/>
    </row>
    <row r="13" spans="1:30" s="1" customFormat="1" ht="12.75">
      <c r="A13" s="71" t="s">
        <v>101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45"/>
      <c r="AD13" s="35"/>
    </row>
    <row r="14" spans="1:30" s="1" customFormat="1" ht="12.75">
      <c r="A14" s="71" t="s">
        <v>102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45"/>
      <c r="AD14" s="35"/>
    </row>
    <row r="15" spans="1:30" s="1" customFormat="1" ht="12.75">
      <c r="A15" s="71" t="s">
        <v>103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D15" s="35"/>
    </row>
    <row r="16" s="1" customFormat="1" ht="14.25" customHeight="1"/>
    <row r="17" spans="1:48" s="1" customFormat="1" ht="33.75" customHeight="1">
      <c r="A17" s="80" t="s">
        <v>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90" t="s">
        <v>10</v>
      </c>
      <c r="S17" s="90"/>
      <c r="T17" s="90"/>
      <c r="U17" s="90"/>
      <c r="V17" s="90"/>
      <c r="W17" s="90"/>
      <c r="X17" s="90"/>
      <c r="Y17" s="90"/>
      <c r="Z17" s="90"/>
      <c r="AA17" s="91"/>
      <c r="AB17" s="77" t="s">
        <v>15</v>
      </c>
      <c r="AC17" s="77" t="s">
        <v>16</v>
      </c>
      <c r="AD17" s="77" t="s">
        <v>28</v>
      </c>
      <c r="AE17" s="96" t="s">
        <v>17</v>
      </c>
      <c r="AF17" s="90"/>
      <c r="AG17" s="90"/>
      <c r="AH17" s="97"/>
      <c r="AI17" s="80" t="s">
        <v>22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1" customFormat="1" ht="39.75" customHeight="1">
      <c r="A18" s="83" t="s">
        <v>5</v>
      </c>
      <c r="B18" s="92"/>
      <c r="C18" s="84"/>
      <c r="D18" s="83" t="s">
        <v>6</v>
      </c>
      <c r="E18" s="84"/>
      <c r="F18" s="83" t="s">
        <v>7</v>
      </c>
      <c r="G18" s="84"/>
      <c r="H18" s="80" t="s">
        <v>104</v>
      </c>
      <c r="I18" s="80"/>
      <c r="J18" s="80"/>
      <c r="K18" s="80"/>
      <c r="L18" s="80"/>
      <c r="M18" s="80"/>
      <c r="N18" s="80"/>
      <c r="O18" s="80"/>
      <c r="P18" s="80"/>
      <c r="Q18" s="80"/>
      <c r="R18" s="83" t="s">
        <v>8</v>
      </c>
      <c r="S18" s="84"/>
      <c r="T18" s="73" t="s">
        <v>9</v>
      </c>
      <c r="U18" s="73" t="s">
        <v>11</v>
      </c>
      <c r="V18" s="73" t="s">
        <v>12</v>
      </c>
      <c r="W18" s="83" t="s">
        <v>13</v>
      </c>
      <c r="X18" s="92"/>
      <c r="Y18" s="84"/>
      <c r="Z18" s="83" t="s">
        <v>14</v>
      </c>
      <c r="AA18" s="84"/>
      <c r="AB18" s="78"/>
      <c r="AC18" s="78"/>
      <c r="AD18" s="78"/>
      <c r="AE18" s="77" t="s">
        <v>29</v>
      </c>
      <c r="AF18" s="81" t="s">
        <v>30</v>
      </c>
      <c r="AG18" s="77" t="s">
        <v>31</v>
      </c>
      <c r="AH18" s="77" t="s">
        <v>95</v>
      </c>
      <c r="AI18" s="8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1" customFormat="1" ht="62.25" customHeight="1">
      <c r="A19" s="85"/>
      <c r="B19" s="93"/>
      <c r="C19" s="86"/>
      <c r="D19" s="85"/>
      <c r="E19" s="86"/>
      <c r="F19" s="85"/>
      <c r="G19" s="86"/>
      <c r="H19" s="87" t="s">
        <v>8</v>
      </c>
      <c r="I19" s="87"/>
      <c r="J19" s="46" t="s">
        <v>9</v>
      </c>
      <c r="K19" s="88" t="s">
        <v>12</v>
      </c>
      <c r="L19" s="88"/>
      <c r="M19" s="80" t="s">
        <v>105</v>
      </c>
      <c r="N19" s="80"/>
      <c r="O19" s="80"/>
      <c r="P19" s="80"/>
      <c r="Q19" s="80"/>
      <c r="R19" s="85"/>
      <c r="S19" s="86"/>
      <c r="T19" s="74"/>
      <c r="U19" s="74"/>
      <c r="V19" s="74"/>
      <c r="W19" s="85"/>
      <c r="X19" s="93"/>
      <c r="Y19" s="86"/>
      <c r="Z19" s="85"/>
      <c r="AA19" s="86"/>
      <c r="AB19" s="79"/>
      <c r="AC19" s="79"/>
      <c r="AD19" s="79"/>
      <c r="AE19" s="79"/>
      <c r="AF19" s="82"/>
      <c r="AG19" s="79"/>
      <c r="AH19" s="95"/>
      <c r="AI19" s="80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1" customFormat="1" ht="12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14</v>
      </c>
      <c r="O20" s="12">
        <v>15</v>
      </c>
      <c r="P20" s="12">
        <v>16</v>
      </c>
      <c r="Q20" s="12">
        <v>17</v>
      </c>
      <c r="R20" s="2">
        <v>18</v>
      </c>
      <c r="S20" s="2">
        <v>19</v>
      </c>
      <c r="T20" s="2">
        <v>20</v>
      </c>
      <c r="U20" s="2">
        <v>21</v>
      </c>
      <c r="V20" s="2">
        <v>22</v>
      </c>
      <c r="W20" s="2">
        <v>23</v>
      </c>
      <c r="X20" s="2">
        <v>24</v>
      </c>
      <c r="Y20" s="2">
        <v>25</v>
      </c>
      <c r="Z20" s="2">
        <v>26</v>
      </c>
      <c r="AA20" s="2">
        <v>27</v>
      </c>
      <c r="AB20" s="2">
        <v>28</v>
      </c>
      <c r="AC20" s="2">
        <v>29</v>
      </c>
      <c r="AD20" s="2">
        <v>30</v>
      </c>
      <c r="AE20" s="2">
        <v>31</v>
      </c>
      <c r="AF20" s="58">
        <v>32</v>
      </c>
      <c r="AG20" s="3">
        <v>33</v>
      </c>
      <c r="AH20" s="3">
        <v>34</v>
      </c>
      <c r="AI20" s="2">
        <v>35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73" s="1" customFormat="1" ht="15.75">
      <c r="A21" s="20">
        <v>4</v>
      </c>
      <c r="B21" s="20">
        <v>0</v>
      </c>
      <c r="C21" s="20">
        <v>7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53" t="s">
        <v>19</v>
      </c>
      <c r="AC21" s="54" t="s">
        <v>18</v>
      </c>
      <c r="AD21" s="55">
        <f>AD22</f>
        <v>3658.4</v>
      </c>
      <c r="AE21" s="55">
        <f>AE22</f>
        <v>3368.3599999999997</v>
      </c>
      <c r="AF21" s="59">
        <f>AF22</f>
        <v>3272.7699999999995</v>
      </c>
      <c r="AG21" s="56">
        <f>AG22</f>
        <v>2610.05</v>
      </c>
      <c r="AH21" s="56">
        <f>AH22</f>
        <v>2610.05</v>
      </c>
      <c r="AI21" s="56">
        <f>AG21+AF21+AE21+AH21</f>
        <v>11861.23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1" customFormat="1" ht="15.75">
      <c r="A22" s="20">
        <v>4</v>
      </c>
      <c r="B22" s="20">
        <v>0</v>
      </c>
      <c r="C22" s="20">
        <v>7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53" t="s">
        <v>20</v>
      </c>
      <c r="AC22" s="54" t="s">
        <v>18</v>
      </c>
      <c r="AD22" s="55">
        <f>AD31+AD79</f>
        <v>3658.4</v>
      </c>
      <c r="AE22" s="55">
        <f>AE31+AE79</f>
        <v>3368.3599999999997</v>
      </c>
      <c r="AF22" s="59">
        <f>AF31+AF79</f>
        <v>3272.7699999999995</v>
      </c>
      <c r="AG22" s="56">
        <f>AG31+AG79</f>
        <v>2610.05</v>
      </c>
      <c r="AH22" s="56">
        <f>AH31+AH79</f>
        <v>2610.05</v>
      </c>
      <c r="AI22" s="56">
        <f>AH22+AG22+AF22+AE22</f>
        <v>11861.23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1" customFormat="1" ht="63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 t="s">
        <v>91</v>
      </c>
      <c r="AC23" s="22" t="s">
        <v>26</v>
      </c>
      <c r="AD23" s="27" t="s">
        <v>26</v>
      </c>
      <c r="AE23" s="27" t="s">
        <v>26</v>
      </c>
      <c r="AF23" s="60" t="s">
        <v>26</v>
      </c>
      <c r="AG23" s="28" t="s">
        <v>26</v>
      </c>
      <c r="AH23" s="28" t="s">
        <v>26</v>
      </c>
      <c r="AI23" s="27" t="s">
        <v>26</v>
      </c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1" customFormat="1" ht="4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v>0</v>
      </c>
      <c r="AA24" s="7">
        <v>1</v>
      </c>
      <c r="AB24" s="7" t="s">
        <v>40</v>
      </c>
      <c r="AC24" s="22" t="s">
        <v>23</v>
      </c>
      <c r="AD24" s="27">
        <v>60</v>
      </c>
      <c r="AE24" s="27">
        <v>65</v>
      </c>
      <c r="AF24" s="60">
        <v>70</v>
      </c>
      <c r="AG24" s="28">
        <v>75</v>
      </c>
      <c r="AH24" s="28">
        <v>75</v>
      </c>
      <c r="AI24" s="27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1" customFormat="1" ht="57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0</v>
      </c>
      <c r="AA25" s="7">
        <v>2</v>
      </c>
      <c r="AB25" s="7" t="s">
        <v>41</v>
      </c>
      <c r="AC25" s="22" t="s">
        <v>23</v>
      </c>
      <c r="AD25" s="27">
        <v>65</v>
      </c>
      <c r="AE25" s="27">
        <v>70</v>
      </c>
      <c r="AF25" s="60">
        <v>75</v>
      </c>
      <c r="AG25" s="28">
        <v>80</v>
      </c>
      <c r="AH25" s="28">
        <v>80</v>
      </c>
      <c r="AI25" s="27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1" customFormat="1" ht="56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0</v>
      </c>
      <c r="AA26" s="7">
        <v>3</v>
      </c>
      <c r="AB26" s="7" t="s">
        <v>42</v>
      </c>
      <c r="AC26" s="22" t="s">
        <v>23</v>
      </c>
      <c r="AD26" s="27">
        <v>60</v>
      </c>
      <c r="AE26" s="27">
        <v>65</v>
      </c>
      <c r="AF26" s="60">
        <v>70</v>
      </c>
      <c r="AG26" s="28">
        <v>75</v>
      </c>
      <c r="AH26" s="28">
        <v>75</v>
      </c>
      <c r="AI26" s="27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1" customFormat="1" ht="33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0</v>
      </c>
      <c r="AA27" s="7">
        <v>4</v>
      </c>
      <c r="AB27" s="7" t="s">
        <v>43</v>
      </c>
      <c r="AC27" s="22" t="s">
        <v>23</v>
      </c>
      <c r="AD27" s="27"/>
      <c r="AE27" s="27"/>
      <c r="AF27" s="60"/>
      <c r="AG27" s="28">
        <v>25</v>
      </c>
      <c r="AH27" s="28">
        <v>25</v>
      </c>
      <c r="AI27" s="27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1" customFormat="1" ht="4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0</v>
      </c>
      <c r="AA28" s="7">
        <v>5</v>
      </c>
      <c r="AB28" s="7" t="s">
        <v>37</v>
      </c>
      <c r="AC28" s="22" t="s">
        <v>23</v>
      </c>
      <c r="AD28" s="27"/>
      <c r="AE28" s="27"/>
      <c r="AF28" s="60"/>
      <c r="AG28" s="28">
        <v>30</v>
      </c>
      <c r="AH28" s="28">
        <v>30</v>
      </c>
      <c r="AI28" s="27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1" customFormat="1" ht="36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v>0</v>
      </c>
      <c r="AA29" s="7">
        <v>6</v>
      </c>
      <c r="AB29" s="7" t="s">
        <v>44</v>
      </c>
      <c r="AC29" s="22" t="s">
        <v>23</v>
      </c>
      <c r="AD29" s="27"/>
      <c r="AE29" s="27"/>
      <c r="AF29" s="60"/>
      <c r="AG29" s="28">
        <v>5</v>
      </c>
      <c r="AH29" s="28">
        <v>5</v>
      </c>
      <c r="AI29" s="27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1" customFormat="1" ht="3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v>0</v>
      </c>
      <c r="AA30" s="7">
        <v>7</v>
      </c>
      <c r="AB30" s="7" t="s">
        <v>45</v>
      </c>
      <c r="AC30" s="22" t="s">
        <v>23</v>
      </c>
      <c r="AD30" s="27"/>
      <c r="AE30" s="27"/>
      <c r="AF30" s="60"/>
      <c r="AG30" s="28">
        <v>10</v>
      </c>
      <c r="AH30" s="28">
        <v>10</v>
      </c>
      <c r="AI30" s="27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1" customFormat="1" ht="68.25" customHeight="1">
      <c r="A31" s="20">
        <v>4</v>
      </c>
      <c r="B31" s="20">
        <v>0</v>
      </c>
      <c r="C31" s="20">
        <v>7</v>
      </c>
      <c r="D31" s="20">
        <v>0</v>
      </c>
      <c r="E31" s="20">
        <v>0</v>
      </c>
      <c r="F31" s="20">
        <v>0</v>
      </c>
      <c r="G31" s="20">
        <v>0</v>
      </c>
      <c r="H31" s="20">
        <v>2</v>
      </c>
      <c r="I31" s="20">
        <v>1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2</v>
      </c>
      <c r="S31" s="20">
        <v>1</v>
      </c>
      <c r="T31" s="20">
        <v>1</v>
      </c>
      <c r="U31" s="20">
        <v>1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53" t="s">
        <v>46</v>
      </c>
      <c r="AC31" s="54" t="s">
        <v>18</v>
      </c>
      <c r="AD31" s="55">
        <f>AD32+AD37+AD48+AD57+AD64+AD70</f>
        <v>2636.4</v>
      </c>
      <c r="AE31" s="56">
        <f>AE37+AE48+AE57+AE70</f>
        <v>2182.2599999999998</v>
      </c>
      <c r="AF31" s="59">
        <f>AF32+AF37+AF48+AF57+AF64+AF70</f>
        <v>2175.24</v>
      </c>
      <c r="AG31" s="55">
        <f>AG32+AG37+AG48+AG57+AG64+AG70</f>
        <v>1583.05</v>
      </c>
      <c r="AH31" s="55">
        <f>AH32+AH37+AH48+AH57+AH64+AH70</f>
        <v>1583.05</v>
      </c>
      <c r="AI31" s="55">
        <f>AI32+AI37+AI48+AI57+AI64+AI70</f>
        <v>7523.6</v>
      </c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1" customFormat="1" ht="28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48">
        <v>2</v>
      </c>
      <c r="S32" s="48">
        <v>1</v>
      </c>
      <c r="T32" s="48">
        <v>1</v>
      </c>
      <c r="U32" s="48">
        <v>1</v>
      </c>
      <c r="V32" s="7">
        <v>1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8" t="s">
        <v>47</v>
      </c>
      <c r="AC32" s="23"/>
      <c r="AD32" s="29"/>
      <c r="AE32" s="29"/>
      <c r="AF32" s="61"/>
      <c r="AG32" s="30"/>
      <c r="AH32" s="30"/>
      <c r="AI32" s="2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1" customFormat="1" ht="27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48">
        <v>2</v>
      </c>
      <c r="S33" s="48">
        <v>1</v>
      </c>
      <c r="T33" s="48">
        <v>1</v>
      </c>
      <c r="U33" s="48">
        <v>1</v>
      </c>
      <c r="V33" s="7">
        <v>1</v>
      </c>
      <c r="W33" s="7">
        <v>0</v>
      </c>
      <c r="X33" s="7">
        <v>0</v>
      </c>
      <c r="Y33" s="7">
        <v>0</v>
      </c>
      <c r="Z33" s="7">
        <v>0</v>
      </c>
      <c r="AA33" s="7">
        <v>1</v>
      </c>
      <c r="AB33" s="7" t="s">
        <v>32</v>
      </c>
      <c r="AC33" s="22" t="s">
        <v>24</v>
      </c>
      <c r="AD33" s="27"/>
      <c r="AE33" s="27"/>
      <c r="AF33" s="60">
        <v>1</v>
      </c>
      <c r="AG33" s="28">
        <v>1</v>
      </c>
      <c r="AH33" s="28">
        <v>1</v>
      </c>
      <c r="AI33" s="27">
        <v>1</v>
      </c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1" customFormat="1" ht="28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48">
        <v>2</v>
      </c>
      <c r="S34" s="48">
        <v>1</v>
      </c>
      <c r="T34" s="48">
        <v>1</v>
      </c>
      <c r="U34" s="48">
        <v>1</v>
      </c>
      <c r="V34" s="7">
        <v>1</v>
      </c>
      <c r="W34" s="7">
        <v>0</v>
      </c>
      <c r="X34" s="7">
        <v>0</v>
      </c>
      <c r="Y34" s="7">
        <v>0</v>
      </c>
      <c r="Z34" s="7">
        <v>0</v>
      </c>
      <c r="AA34" s="7">
        <v>2</v>
      </c>
      <c r="AB34" s="7" t="s">
        <v>33</v>
      </c>
      <c r="AC34" s="22" t="s">
        <v>23</v>
      </c>
      <c r="AD34" s="27"/>
      <c r="AE34" s="27"/>
      <c r="AF34" s="60">
        <v>100</v>
      </c>
      <c r="AG34" s="28">
        <v>100</v>
      </c>
      <c r="AH34" s="28">
        <v>100</v>
      </c>
      <c r="AI34" s="27">
        <v>100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s="1" customFormat="1" ht="48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48">
        <v>2</v>
      </c>
      <c r="S35" s="48">
        <v>1</v>
      </c>
      <c r="T35" s="48">
        <v>1</v>
      </c>
      <c r="U35" s="48">
        <v>1</v>
      </c>
      <c r="V35" s="7">
        <v>1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7" t="s">
        <v>54</v>
      </c>
      <c r="AC35" s="22" t="s">
        <v>24</v>
      </c>
      <c r="AD35" s="27"/>
      <c r="AE35" s="27">
        <v>0</v>
      </c>
      <c r="AF35" s="60"/>
      <c r="AG35" s="28"/>
      <c r="AH35" s="28"/>
      <c r="AI35" s="27">
        <v>0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s="1" customFormat="1" ht="30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48">
        <v>2</v>
      </c>
      <c r="S36" s="48">
        <v>1</v>
      </c>
      <c r="T36" s="48">
        <v>1</v>
      </c>
      <c r="U36" s="48">
        <v>1</v>
      </c>
      <c r="V36" s="7">
        <v>1</v>
      </c>
      <c r="W36" s="7">
        <v>0</v>
      </c>
      <c r="X36" s="7">
        <v>0</v>
      </c>
      <c r="Y36" s="7">
        <v>1</v>
      </c>
      <c r="Z36" s="7">
        <v>0</v>
      </c>
      <c r="AA36" s="7">
        <v>1</v>
      </c>
      <c r="AB36" s="7" t="s">
        <v>106</v>
      </c>
      <c r="AC36" s="22" t="s">
        <v>24</v>
      </c>
      <c r="AD36" s="27"/>
      <c r="AE36" s="27">
        <v>0</v>
      </c>
      <c r="AF36" s="60"/>
      <c r="AG36" s="28"/>
      <c r="AH36" s="28"/>
      <c r="AI36" s="27">
        <v>0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s="16" customFormat="1" ht="41.25" customHeight="1">
      <c r="A37" s="8">
        <v>4</v>
      </c>
      <c r="B37" s="8">
        <v>0</v>
      </c>
      <c r="C37" s="8">
        <v>7</v>
      </c>
      <c r="D37" s="8">
        <v>0</v>
      </c>
      <c r="E37" s="8">
        <v>0</v>
      </c>
      <c r="F37" s="8">
        <v>0</v>
      </c>
      <c r="G37" s="8">
        <v>0</v>
      </c>
      <c r="H37" s="8">
        <v>2</v>
      </c>
      <c r="I37" s="8">
        <v>1</v>
      </c>
      <c r="J37" s="8">
        <v>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2</v>
      </c>
      <c r="S37" s="8">
        <v>1</v>
      </c>
      <c r="T37" s="8">
        <v>1</v>
      </c>
      <c r="U37" s="8">
        <v>1</v>
      </c>
      <c r="V37" s="8">
        <v>2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 t="s">
        <v>48</v>
      </c>
      <c r="AC37" s="23" t="s">
        <v>18</v>
      </c>
      <c r="AD37" s="47">
        <f>AD42+AD44+AD46</f>
        <v>2397</v>
      </c>
      <c r="AE37" s="47">
        <f>AE42+AE44+AE46</f>
        <v>1875.2999999999997</v>
      </c>
      <c r="AF37" s="62">
        <f>AF42+AF44+AF46</f>
        <v>1949.69</v>
      </c>
      <c r="AG37" s="47">
        <f>AG42+AG44+AG46</f>
        <v>1524.5</v>
      </c>
      <c r="AH37" s="47">
        <f>AH42+AH44+AH46</f>
        <v>1524.5</v>
      </c>
      <c r="AI37" s="47">
        <f>AG37+AF37+AE37+AH37</f>
        <v>6873.99</v>
      </c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</row>
    <row r="38" spans="1:73" s="1" customFormat="1" ht="42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v>2</v>
      </c>
      <c r="S38" s="7">
        <v>1</v>
      </c>
      <c r="T38" s="7">
        <v>1</v>
      </c>
      <c r="U38" s="7">
        <v>1</v>
      </c>
      <c r="V38" s="7">
        <v>2</v>
      </c>
      <c r="W38" s="7">
        <v>0</v>
      </c>
      <c r="X38" s="7">
        <v>0</v>
      </c>
      <c r="Y38" s="7">
        <v>0</v>
      </c>
      <c r="Z38" s="7">
        <v>0</v>
      </c>
      <c r="AA38" s="7">
        <v>1</v>
      </c>
      <c r="AB38" s="7" t="s">
        <v>55</v>
      </c>
      <c r="AC38" s="22" t="s">
        <v>23</v>
      </c>
      <c r="AD38" s="27"/>
      <c r="AE38" s="27">
        <v>55</v>
      </c>
      <c r="AF38" s="60">
        <v>48</v>
      </c>
      <c r="AG38" s="28">
        <v>58</v>
      </c>
      <c r="AH38" s="28">
        <v>58</v>
      </c>
      <c r="AI38" s="27">
        <v>58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1" customFormat="1" ht="36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2</v>
      </c>
      <c r="S39" s="7">
        <v>1</v>
      </c>
      <c r="T39" s="7">
        <v>1</v>
      </c>
      <c r="U39" s="7">
        <v>1</v>
      </c>
      <c r="V39" s="7">
        <v>2</v>
      </c>
      <c r="W39" s="7">
        <v>0</v>
      </c>
      <c r="X39" s="7">
        <v>0</v>
      </c>
      <c r="Y39" s="7">
        <v>0</v>
      </c>
      <c r="Z39" s="7">
        <v>0</v>
      </c>
      <c r="AA39" s="7">
        <v>2</v>
      </c>
      <c r="AB39" s="7" t="s">
        <v>56</v>
      </c>
      <c r="AC39" s="22" t="s">
        <v>23</v>
      </c>
      <c r="AD39" s="27"/>
      <c r="AE39" s="27">
        <v>45</v>
      </c>
      <c r="AF39" s="60">
        <v>64</v>
      </c>
      <c r="AG39" s="28">
        <v>55</v>
      </c>
      <c r="AH39" s="28">
        <v>55</v>
      </c>
      <c r="AI39" s="27">
        <v>55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s="1" customFormat="1" ht="4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2</v>
      </c>
      <c r="S40" s="7">
        <v>1</v>
      </c>
      <c r="T40" s="7">
        <v>1</v>
      </c>
      <c r="U40" s="7">
        <v>1</v>
      </c>
      <c r="V40" s="7">
        <v>2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7" t="s">
        <v>60</v>
      </c>
      <c r="AC40" s="22" t="s">
        <v>107</v>
      </c>
      <c r="AD40" s="27"/>
      <c r="AE40" s="27">
        <v>1</v>
      </c>
      <c r="AF40" s="60">
        <v>1</v>
      </c>
      <c r="AG40" s="28">
        <v>1</v>
      </c>
      <c r="AH40" s="28">
        <v>1</v>
      </c>
      <c r="AI40" s="27">
        <v>1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s="1" customFormat="1" ht="54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v>2</v>
      </c>
      <c r="S41" s="7">
        <v>1</v>
      </c>
      <c r="T41" s="7">
        <v>1</v>
      </c>
      <c r="U41" s="7">
        <v>1</v>
      </c>
      <c r="V41" s="7">
        <v>2</v>
      </c>
      <c r="W41" s="7">
        <v>0</v>
      </c>
      <c r="X41" s="7">
        <v>0</v>
      </c>
      <c r="Y41" s="7">
        <v>1</v>
      </c>
      <c r="Z41" s="7">
        <v>0</v>
      </c>
      <c r="AA41" s="7">
        <v>1</v>
      </c>
      <c r="AB41" s="7" t="s">
        <v>108</v>
      </c>
      <c r="AC41" s="22" t="s">
        <v>23</v>
      </c>
      <c r="AD41" s="27"/>
      <c r="AE41" s="27">
        <v>40</v>
      </c>
      <c r="AF41" s="60">
        <v>48</v>
      </c>
      <c r="AG41" s="28">
        <v>39</v>
      </c>
      <c r="AH41" s="28">
        <v>39</v>
      </c>
      <c r="AI41" s="27">
        <v>39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s="1" customFormat="1" ht="105" customHeight="1">
      <c r="A42" s="7">
        <v>4</v>
      </c>
      <c r="B42" s="7">
        <v>0</v>
      </c>
      <c r="C42" s="7">
        <v>7</v>
      </c>
      <c r="D42" s="7">
        <v>1</v>
      </c>
      <c r="E42" s="7">
        <v>4</v>
      </c>
      <c r="F42" s="7">
        <v>0</v>
      </c>
      <c r="G42" s="7">
        <v>3</v>
      </c>
      <c r="H42" s="7">
        <v>2</v>
      </c>
      <c r="I42" s="7">
        <v>1</v>
      </c>
      <c r="J42" s="7">
        <v>1</v>
      </c>
      <c r="K42" s="7">
        <v>0</v>
      </c>
      <c r="L42" s="7">
        <v>2</v>
      </c>
      <c r="M42" s="7">
        <v>4</v>
      </c>
      <c r="N42" s="7">
        <v>0</v>
      </c>
      <c r="O42" s="7">
        <v>0</v>
      </c>
      <c r="P42" s="7">
        <v>2</v>
      </c>
      <c r="Q42" s="7" t="s">
        <v>96</v>
      </c>
      <c r="R42" s="7">
        <v>2</v>
      </c>
      <c r="S42" s="7">
        <v>1</v>
      </c>
      <c r="T42" s="7">
        <v>1</v>
      </c>
      <c r="U42" s="7">
        <v>1</v>
      </c>
      <c r="V42" s="7">
        <v>2</v>
      </c>
      <c r="W42" s="7">
        <v>0</v>
      </c>
      <c r="X42" s="7">
        <v>0</v>
      </c>
      <c r="Y42" s="7">
        <v>2</v>
      </c>
      <c r="Z42" s="7">
        <v>0</v>
      </c>
      <c r="AA42" s="7">
        <v>0</v>
      </c>
      <c r="AB42" s="7" t="s">
        <v>84</v>
      </c>
      <c r="AC42" s="22" t="s">
        <v>18</v>
      </c>
      <c r="AD42" s="27">
        <v>826</v>
      </c>
      <c r="AE42" s="40">
        <v>681.9</v>
      </c>
      <c r="AF42" s="60">
        <v>770.47</v>
      </c>
      <c r="AG42" s="28">
        <v>841</v>
      </c>
      <c r="AH42" s="28">
        <v>841</v>
      </c>
      <c r="AI42" s="27">
        <f>AG42+AF42+AE42</f>
        <v>2293.37</v>
      </c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s="1" customFormat="1" ht="4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2</v>
      </c>
      <c r="S43" s="7">
        <v>1</v>
      </c>
      <c r="T43" s="7">
        <v>1</v>
      </c>
      <c r="U43" s="7">
        <v>1</v>
      </c>
      <c r="V43" s="7">
        <v>2</v>
      </c>
      <c r="W43" s="7">
        <v>0</v>
      </c>
      <c r="X43" s="7">
        <v>0</v>
      </c>
      <c r="Y43" s="7">
        <v>2</v>
      </c>
      <c r="Z43" s="7">
        <v>0</v>
      </c>
      <c r="AA43" s="7">
        <v>1</v>
      </c>
      <c r="AB43" s="7" t="s">
        <v>61</v>
      </c>
      <c r="AC43" s="22" t="s">
        <v>23</v>
      </c>
      <c r="AD43" s="50"/>
      <c r="AE43" s="50">
        <v>20</v>
      </c>
      <c r="AF43" s="60">
        <v>31</v>
      </c>
      <c r="AG43" s="52">
        <v>32</v>
      </c>
      <c r="AH43" s="52">
        <v>32</v>
      </c>
      <c r="AI43" s="50">
        <v>32</v>
      </c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s="1" customFormat="1" ht="86.25" customHeight="1">
      <c r="A44" s="7">
        <v>4</v>
      </c>
      <c r="B44" s="7">
        <v>0</v>
      </c>
      <c r="C44" s="7">
        <v>7</v>
      </c>
      <c r="D44" s="7">
        <v>0</v>
      </c>
      <c r="E44" s="7">
        <v>4</v>
      </c>
      <c r="F44" s="7">
        <v>0</v>
      </c>
      <c r="G44" s="7">
        <v>9</v>
      </c>
      <c r="H44" s="7">
        <v>2</v>
      </c>
      <c r="I44" s="7">
        <v>1</v>
      </c>
      <c r="J44" s="7">
        <v>1</v>
      </c>
      <c r="K44" s="7">
        <v>0</v>
      </c>
      <c r="L44" s="7">
        <v>2</v>
      </c>
      <c r="M44" s="7">
        <v>4</v>
      </c>
      <c r="N44" s="7">
        <v>0</v>
      </c>
      <c r="O44" s="7">
        <v>0</v>
      </c>
      <c r="P44" s="7">
        <v>3</v>
      </c>
      <c r="Q44" s="7" t="s">
        <v>96</v>
      </c>
      <c r="R44" s="7">
        <v>2</v>
      </c>
      <c r="S44" s="7">
        <v>1</v>
      </c>
      <c r="T44" s="7">
        <v>1</v>
      </c>
      <c r="U44" s="7">
        <v>1</v>
      </c>
      <c r="V44" s="7">
        <v>2</v>
      </c>
      <c r="W44" s="7">
        <v>0</v>
      </c>
      <c r="X44" s="7">
        <v>0</v>
      </c>
      <c r="Y44" s="7">
        <v>3</v>
      </c>
      <c r="Z44" s="7">
        <v>0</v>
      </c>
      <c r="AA44" s="7">
        <v>0</v>
      </c>
      <c r="AB44" s="7" t="s">
        <v>85</v>
      </c>
      <c r="AC44" s="22" t="s">
        <v>18</v>
      </c>
      <c r="AD44" s="27">
        <v>923</v>
      </c>
      <c r="AE44" s="27">
        <v>1033.3</v>
      </c>
      <c r="AF44" s="60">
        <v>1161.69</v>
      </c>
      <c r="AG44" s="28">
        <v>683.5</v>
      </c>
      <c r="AH44" s="28">
        <v>683.5</v>
      </c>
      <c r="AI44" s="27">
        <f>AG44+AF44+AE44</f>
        <v>2878.49</v>
      </c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s="1" customFormat="1" ht="31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2</v>
      </c>
      <c r="S45" s="7">
        <v>1</v>
      </c>
      <c r="T45" s="7">
        <v>1</v>
      </c>
      <c r="U45" s="7">
        <v>1</v>
      </c>
      <c r="V45" s="7">
        <v>2</v>
      </c>
      <c r="W45" s="7">
        <v>0</v>
      </c>
      <c r="X45" s="7">
        <v>0</v>
      </c>
      <c r="Y45" s="7">
        <v>3</v>
      </c>
      <c r="Z45" s="7">
        <v>0</v>
      </c>
      <c r="AA45" s="7">
        <v>1</v>
      </c>
      <c r="AB45" s="7" t="s">
        <v>62</v>
      </c>
      <c r="AC45" s="22" t="s">
        <v>81</v>
      </c>
      <c r="AD45" s="50"/>
      <c r="AE45" s="50">
        <v>55.5</v>
      </c>
      <c r="AF45" s="60">
        <v>55.5</v>
      </c>
      <c r="AG45" s="52">
        <v>55.5</v>
      </c>
      <c r="AH45" s="52">
        <v>55.5</v>
      </c>
      <c r="AI45" s="50">
        <v>55.5</v>
      </c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s="1" customFormat="1" ht="112.5" customHeight="1">
      <c r="A46" s="7">
        <v>4</v>
      </c>
      <c r="B46" s="7">
        <v>0</v>
      </c>
      <c r="C46" s="7">
        <v>7</v>
      </c>
      <c r="D46" s="7">
        <v>1</v>
      </c>
      <c r="E46" s="7">
        <v>4</v>
      </c>
      <c r="F46" s="7">
        <v>0</v>
      </c>
      <c r="G46" s="7">
        <v>3</v>
      </c>
      <c r="H46" s="7">
        <v>2</v>
      </c>
      <c r="I46" s="7">
        <v>1</v>
      </c>
      <c r="J46" s="7">
        <v>1</v>
      </c>
      <c r="K46" s="7">
        <v>0</v>
      </c>
      <c r="L46" s="7">
        <v>2</v>
      </c>
      <c r="M46" s="7">
        <v>4</v>
      </c>
      <c r="N46" s="7">
        <v>0</v>
      </c>
      <c r="O46" s="7">
        <v>0</v>
      </c>
      <c r="P46" s="7">
        <v>4</v>
      </c>
      <c r="Q46" s="7" t="s">
        <v>96</v>
      </c>
      <c r="R46" s="7">
        <v>2</v>
      </c>
      <c r="S46" s="7">
        <v>1</v>
      </c>
      <c r="T46" s="7">
        <v>1</v>
      </c>
      <c r="U46" s="7">
        <v>1</v>
      </c>
      <c r="V46" s="7">
        <v>2</v>
      </c>
      <c r="W46" s="7">
        <v>0</v>
      </c>
      <c r="X46" s="7">
        <v>0</v>
      </c>
      <c r="Y46" s="7">
        <v>4</v>
      </c>
      <c r="Z46" s="7">
        <v>0</v>
      </c>
      <c r="AA46" s="7">
        <v>0</v>
      </c>
      <c r="AB46" s="7" t="s">
        <v>86</v>
      </c>
      <c r="AC46" s="22" t="s">
        <v>18</v>
      </c>
      <c r="AD46" s="27">
        <v>648</v>
      </c>
      <c r="AE46" s="40">
        <v>160.1</v>
      </c>
      <c r="AF46" s="60">
        <v>17.53</v>
      </c>
      <c r="AG46" s="49"/>
      <c r="AH46" s="49"/>
      <c r="AI46" s="40">
        <f>AE46+AF46</f>
        <v>177.63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s="1" customFormat="1" ht="28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2</v>
      </c>
      <c r="S47" s="7">
        <v>1</v>
      </c>
      <c r="T47" s="7">
        <v>1</v>
      </c>
      <c r="U47" s="7">
        <v>1</v>
      </c>
      <c r="V47" s="7">
        <v>2</v>
      </c>
      <c r="W47" s="7">
        <v>0</v>
      </c>
      <c r="X47" s="7">
        <v>0</v>
      </c>
      <c r="Y47" s="7">
        <v>4</v>
      </c>
      <c r="Z47" s="7">
        <v>0</v>
      </c>
      <c r="AA47" s="7">
        <v>1</v>
      </c>
      <c r="AB47" s="7" t="s">
        <v>63</v>
      </c>
      <c r="AC47" s="22"/>
      <c r="AD47" s="50"/>
      <c r="AE47" s="50">
        <v>4</v>
      </c>
      <c r="AF47" s="60">
        <v>4</v>
      </c>
      <c r="AG47" s="49"/>
      <c r="AH47" s="49"/>
      <c r="AI47" s="51">
        <v>4</v>
      </c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s="16" customFormat="1" ht="54.75" customHeight="1">
      <c r="A48" s="8">
        <v>4</v>
      </c>
      <c r="B48" s="8">
        <v>0</v>
      </c>
      <c r="C48" s="8">
        <v>7</v>
      </c>
      <c r="D48" s="8">
        <v>0</v>
      </c>
      <c r="E48" s="8">
        <v>3</v>
      </c>
      <c r="F48" s="8">
        <v>0</v>
      </c>
      <c r="G48" s="8">
        <v>0</v>
      </c>
      <c r="H48" s="8">
        <v>2</v>
      </c>
      <c r="I48" s="8">
        <v>1</v>
      </c>
      <c r="J48" s="8">
        <v>1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2</v>
      </c>
      <c r="S48" s="8">
        <v>1</v>
      </c>
      <c r="T48" s="8">
        <v>1</v>
      </c>
      <c r="U48" s="8">
        <v>1</v>
      </c>
      <c r="V48" s="8">
        <v>3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 t="s">
        <v>57</v>
      </c>
      <c r="AC48" s="23" t="s">
        <v>18</v>
      </c>
      <c r="AD48" s="29">
        <f>SUM(AD49:AD56)</f>
        <v>114.19999999999999</v>
      </c>
      <c r="AE48" s="43">
        <f>AE50+AE52</f>
        <v>164.71</v>
      </c>
      <c r="AF48" s="61">
        <f>AF50+AF52</f>
        <v>95.8</v>
      </c>
      <c r="AG48" s="30">
        <v>0</v>
      </c>
      <c r="AH48" s="30">
        <v>0</v>
      </c>
      <c r="AI48" s="29">
        <f>AI50+AI52</f>
        <v>260.51</v>
      </c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</row>
    <row r="49" spans="1:73" s="1" customFormat="1" ht="73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8">
        <v>2</v>
      </c>
      <c r="S49" s="8">
        <v>1</v>
      </c>
      <c r="T49" s="8">
        <v>1</v>
      </c>
      <c r="U49" s="8">
        <v>1</v>
      </c>
      <c r="V49" s="8">
        <v>3</v>
      </c>
      <c r="W49" s="8">
        <v>0</v>
      </c>
      <c r="X49" s="8">
        <v>0</v>
      </c>
      <c r="Y49" s="8">
        <v>0</v>
      </c>
      <c r="Z49" s="8">
        <v>0</v>
      </c>
      <c r="AA49" s="8">
        <v>1</v>
      </c>
      <c r="AB49" s="7" t="s">
        <v>109</v>
      </c>
      <c r="AC49" s="22" t="s">
        <v>24</v>
      </c>
      <c r="AD49" s="27"/>
      <c r="AE49" s="27">
        <v>0</v>
      </c>
      <c r="AF49" s="60">
        <v>0</v>
      </c>
      <c r="AG49" s="28"/>
      <c r="AH49" s="28"/>
      <c r="AI49" s="27">
        <v>0</v>
      </c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s="1" customFormat="1" ht="39" customHeight="1">
      <c r="A50" s="7">
        <v>4</v>
      </c>
      <c r="B50" s="7">
        <v>0</v>
      </c>
      <c r="C50" s="7">
        <v>7</v>
      </c>
      <c r="D50" s="7">
        <v>0</v>
      </c>
      <c r="E50" s="7">
        <v>3</v>
      </c>
      <c r="F50" s="7">
        <v>0</v>
      </c>
      <c r="G50" s="7">
        <v>9</v>
      </c>
      <c r="H50" s="7">
        <v>2</v>
      </c>
      <c r="I50" s="7">
        <v>1</v>
      </c>
      <c r="J50" s="7">
        <v>1</v>
      </c>
      <c r="K50" s="7">
        <v>0</v>
      </c>
      <c r="L50" s="7">
        <v>3</v>
      </c>
      <c r="M50" s="7">
        <v>4</v>
      </c>
      <c r="N50" s="7">
        <v>0</v>
      </c>
      <c r="O50" s="7">
        <v>0</v>
      </c>
      <c r="P50" s="7">
        <v>1</v>
      </c>
      <c r="Q50" s="7" t="s">
        <v>97</v>
      </c>
      <c r="R50" s="7">
        <v>2</v>
      </c>
      <c r="S50" s="7">
        <v>1</v>
      </c>
      <c r="T50" s="7">
        <v>1</v>
      </c>
      <c r="U50" s="7">
        <v>1</v>
      </c>
      <c r="V50" s="7">
        <v>3</v>
      </c>
      <c r="W50" s="7">
        <v>0</v>
      </c>
      <c r="X50" s="7">
        <v>0</v>
      </c>
      <c r="Y50" s="7">
        <v>1</v>
      </c>
      <c r="Z50" s="7">
        <v>0</v>
      </c>
      <c r="AA50" s="7">
        <v>0</v>
      </c>
      <c r="AB50" s="7" t="s">
        <v>64</v>
      </c>
      <c r="AC50" s="22" t="s">
        <v>18</v>
      </c>
      <c r="AD50" s="27">
        <v>9.6</v>
      </c>
      <c r="AE50" s="27">
        <v>40.02</v>
      </c>
      <c r="AF50" s="60">
        <v>10</v>
      </c>
      <c r="AG50" s="49">
        <v>0</v>
      </c>
      <c r="AH50" s="49">
        <v>0</v>
      </c>
      <c r="AI50" s="27">
        <f>AE50+AF50</f>
        <v>50.02</v>
      </c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s="1" customFormat="1" ht="30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2</v>
      </c>
      <c r="S51" s="7">
        <v>1</v>
      </c>
      <c r="T51" s="7">
        <v>1</v>
      </c>
      <c r="U51" s="7">
        <v>1</v>
      </c>
      <c r="V51" s="7">
        <v>3</v>
      </c>
      <c r="W51" s="7">
        <v>0</v>
      </c>
      <c r="X51" s="7">
        <v>0</v>
      </c>
      <c r="Y51" s="7">
        <v>1</v>
      </c>
      <c r="Z51" s="7">
        <v>0</v>
      </c>
      <c r="AA51" s="7">
        <v>1</v>
      </c>
      <c r="AB51" s="7" t="s">
        <v>65</v>
      </c>
      <c r="AC51" s="22" t="s">
        <v>89</v>
      </c>
      <c r="AD51" s="50"/>
      <c r="AE51" s="50">
        <v>40</v>
      </c>
      <c r="AF51" s="60">
        <v>20</v>
      </c>
      <c r="AG51" s="49"/>
      <c r="AH51" s="49"/>
      <c r="AI51" s="51">
        <v>60</v>
      </c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s="1" customFormat="1" ht="47.25" customHeight="1">
      <c r="A52" s="7">
        <v>4</v>
      </c>
      <c r="B52" s="7">
        <v>0</v>
      </c>
      <c r="C52" s="7">
        <v>7</v>
      </c>
      <c r="D52" s="7">
        <v>0</v>
      </c>
      <c r="E52" s="7">
        <v>3</v>
      </c>
      <c r="F52" s="7">
        <v>1</v>
      </c>
      <c r="G52" s="7">
        <v>0</v>
      </c>
      <c r="H52" s="7">
        <v>2</v>
      </c>
      <c r="I52" s="7">
        <v>1</v>
      </c>
      <c r="J52" s="7">
        <v>1</v>
      </c>
      <c r="K52" s="7">
        <v>0</v>
      </c>
      <c r="L52" s="7">
        <v>3</v>
      </c>
      <c r="M52" s="7">
        <v>4</v>
      </c>
      <c r="N52" s="7">
        <v>0</v>
      </c>
      <c r="O52" s="7">
        <v>0</v>
      </c>
      <c r="P52" s="7">
        <v>2</v>
      </c>
      <c r="Q52" s="7" t="s">
        <v>97</v>
      </c>
      <c r="R52" s="7">
        <v>2</v>
      </c>
      <c r="S52" s="7">
        <v>1</v>
      </c>
      <c r="T52" s="7">
        <v>1</v>
      </c>
      <c r="U52" s="7">
        <v>1</v>
      </c>
      <c r="V52" s="7">
        <v>3</v>
      </c>
      <c r="W52" s="7">
        <v>0</v>
      </c>
      <c r="X52" s="7">
        <v>0</v>
      </c>
      <c r="Y52" s="7">
        <v>2</v>
      </c>
      <c r="Z52" s="7">
        <v>0</v>
      </c>
      <c r="AA52" s="7">
        <v>0</v>
      </c>
      <c r="AB52" s="7" t="s">
        <v>66</v>
      </c>
      <c r="AC52" s="22" t="s">
        <v>18</v>
      </c>
      <c r="AD52" s="27">
        <v>104.6</v>
      </c>
      <c r="AE52" s="42">
        <v>124.69</v>
      </c>
      <c r="AF52" s="60">
        <v>85.8</v>
      </c>
      <c r="AG52" s="49"/>
      <c r="AH52" s="49"/>
      <c r="AI52" s="42">
        <f>AE52+AF52</f>
        <v>210.49</v>
      </c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s="1" customFormat="1" ht="31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2</v>
      </c>
      <c r="S53" s="7">
        <v>1</v>
      </c>
      <c r="T53" s="7">
        <v>1</v>
      </c>
      <c r="U53" s="7">
        <v>1</v>
      </c>
      <c r="V53" s="7">
        <v>3</v>
      </c>
      <c r="W53" s="7">
        <v>0</v>
      </c>
      <c r="X53" s="7">
        <v>0</v>
      </c>
      <c r="Y53" s="7">
        <v>2</v>
      </c>
      <c r="Z53" s="7">
        <v>0</v>
      </c>
      <c r="AA53" s="7">
        <v>1</v>
      </c>
      <c r="AB53" s="7" t="s">
        <v>67</v>
      </c>
      <c r="AC53" s="22" t="s">
        <v>71</v>
      </c>
      <c r="AD53" s="50"/>
      <c r="AE53" s="50">
        <v>9</v>
      </c>
      <c r="AF53" s="60">
        <v>9</v>
      </c>
      <c r="AG53" s="49"/>
      <c r="AH53" s="49"/>
      <c r="AI53" s="51">
        <v>9</v>
      </c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s="1" customFormat="1" ht="41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2</v>
      </c>
      <c r="S54" s="7">
        <v>1</v>
      </c>
      <c r="T54" s="7">
        <v>1</v>
      </c>
      <c r="U54" s="7">
        <v>1</v>
      </c>
      <c r="V54" s="7">
        <v>3</v>
      </c>
      <c r="W54" s="7">
        <v>0</v>
      </c>
      <c r="X54" s="7">
        <v>0</v>
      </c>
      <c r="Y54" s="7">
        <v>2</v>
      </c>
      <c r="Z54" s="7">
        <v>0</v>
      </c>
      <c r="AA54" s="7">
        <v>2</v>
      </c>
      <c r="AB54" s="7" t="s">
        <v>68</v>
      </c>
      <c r="AC54" s="22"/>
      <c r="AD54" s="50"/>
      <c r="AE54" s="50">
        <v>2</v>
      </c>
      <c r="AF54" s="60">
        <v>2</v>
      </c>
      <c r="AG54" s="28"/>
      <c r="AH54" s="28"/>
      <c r="AI54" s="27">
        <v>2</v>
      </c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s="1" customFormat="1" ht="42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v>3</v>
      </c>
      <c r="W55" s="7">
        <v>0</v>
      </c>
      <c r="X55" s="7">
        <v>0</v>
      </c>
      <c r="Y55" s="7">
        <v>3</v>
      </c>
      <c r="Z55" s="7">
        <v>0</v>
      </c>
      <c r="AA55" s="7">
        <v>0</v>
      </c>
      <c r="AB55" s="7" t="s">
        <v>87</v>
      </c>
      <c r="AC55" s="22" t="s">
        <v>18</v>
      </c>
      <c r="AD55" s="27"/>
      <c r="AE55" s="27">
        <v>0</v>
      </c>
      <c r="AF55" s="60"/>
      <c r="AG55" s="28"/>
      <c r="AH55" s="28"/>
      <c r="AI55" s="27">
        <v>0</v>
      </c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s="1" customFormat="1" ht="28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>
        <v>0</v>
      </c>
      <c r="AA56" s="7">
        <v>1</v>
      </c>
      <c r="AB56" s="7" t="s">
        <v>69</v>
      </c>
      <c r="AC56" s="22"/>
      <c r="AD56" s="27"/>
      <c r="AE56" s="27">
        <v>0</v>
      </c>
      <c r="AF56" s="60"/>
      <c r="AG56" s="28"/>
      <c r="AH56" s="28"/>
      <c r="AI56" s="27">
        <v>0</v>
      </c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s="16" customFormat="1" ht="68.25" customHeight="1">
      <c r="A57" s="8">
        <v>4</v>
      </c>
      <c r="B57" s="8">
        <v>0</v>
      </c>
      <c r="C57" s="8">
        <v>7</v>
      </c>
      <c r="D57" s="8">
        <v>1</v>
      </c>
      <c r="E57" s="8">
        <v>1</v>
      </c>
      <c r="F57" s="8">
        <v>0</v>
      </c>
      <c r="G57" s="8">
        <v>0</v>
      </c>
      <c r="H57" s="8">
        <v>2</v>
      </c>
      <c r="I57" s="8">
        <v>1</v>
      </c>
      <c r="J57" s="8">
        <v>1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2</v>
      </c>
      <c r="S57" s="8">
        <v>1</v>
      </c>
      <c r="T57" s="8">
        <v>1</v>
      </c>
      <c r="U57" s="8">
        <v>1</v>
      </c>
      <c r="V57" s="8">
        <v>4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 t="s">
        <v>49</v>
      </c>
      <c r="AC57" s="23"/>
      <c r="AD57" s="29">
        <v>61.4</v>
      </c>
      <c r="AE57" s="29">
        <f>AE59</f>
        <v>80.03</v>
      </c>
      <c r="AF57" s="63">
        <f>AF59</f>
        <v>62.8</v>
      </c>
      <c r="AG57" s="30"/>
      <c r="AH57" s="30"/>
      <c r="AI57" s="29">
        <f>AI59</f>
        <v>142.82999999999998</v>
      </c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</row>
    <row r="58" spans="1:73" s="1" customFormat="1" ht="71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>
        <v>0</v>
      </c>
      <c r="AA58" s="7">
        <v>1</v>
      </c>
      <c r="AB58" s="7" t="s">
        <v>82</v>
      </c>
      <c r="AC58" s="22" t="s">
        <v>23</v>
      </c>
      <c r="AD58" s="27"/>
      <c r="AE58" s="27">
        <v>70</v>
      </c>
      <c r="AF58" s="60">
        <v>70</v>
      </c>
      <c r="AG58" s="28"/>
      <c r="AH58" s="28"/>
      <c r="AI58" s="27">
        <v>100</v>
      </c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s="1" customFormat="1" ht="78.75" customHeight="1">
      <c r="A59" s="7">
        <v>4</v>
      </c>
      <c r="B59" s="7">
        <v>0</v>
      </c>
      <c r="C59" s="7">
        <v>7</v>
      </c>
      <c r="D59" s="7">
        <v>1</v>
      </c>
      <c r="E59" s="7">
        <v>1</v>
      </c>
      <c r="F59" s="7">
        <v>0</v>
      </c>
      <c r="G59" s="7">
        <v>2</v>
      </c>
      <c r="H59" s="7">
        <v>2</v>
      </c>
      <c r="I59" s="7">
        <v>1</v>
      </c>
      <c r="J59" s="7">
        <v>1</v>
      </c>
      <c r="K59" s="7">
        <v>0</v>
      </c>
      <c r="L59" s="7">
        <v>4</v>
      </c>
      <c r="M59" s="7">
        <v>4</v>
      </c>
      <c r="N59" s="7">
        <v>0</v>
      </c>
      <c r="O59" s="7">
        <v>0</v>
      </c>
      <c r="P59" s="7">
        <v>1</v>
      </c>
      <c r="Q59" s="7" t="s">
        <v>97</v>
      </c>
      <c r="R59" s="7">
        <v>2</v>
      </c>
      <c r="S59" s="7">
        <v>1</v>
      </c>
      <c r="T59" s="7">
        <v>1</v>
      </c>
      <c r="U59" s="7">
        <v>1</v>
      </c>
      <c r="V59" s="7">
        <v>4</v>
      </c>
      <c r="W59" s="7">
        <v>0</v>
      </c>
      <c r="X59" s="7">
        <v>0</v>
      </c>
      <c r="Y59" s="7">
        <v>1</v>
      </c>
      <c r="Z59" s="7">
        <v>0</v>
      </c>
      <c r="AA59" s="7">
        <v>1</v>
      </c>
      <c r="AB59" s="7" t="s">
        <v>72</v>
      </c>
      <c r="AC59" s="22" t="s">
        <v>18</v>
      </c>
      <c r="AD59" s="27">
        <v>61.4</v>
      </c>
      <c r="AE59" s="27">
        <v>80.03</v>
      </c>
      <c r="AF59" s="64">
        <v>62.8</v>
      </c>
      <c r="AG59" s="28"/>
      <c r="AH59" s="28"/>
      <c r="AI59" s="27">
        <f>AE59+AF59</f>
        <v>142.82999999999998</v>
      </c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:73" s="1" customFormat="1" ht="34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2</v>
      </c>
      <c r="S60" s="7">
        <v>1</v>
      </c>
      <c r="T60" s="7">
        <v>1</v>
      </c>
      <c r="U60" s="7">
        <v>1</v>
      </c>
      <c r="V60" s="7">
        <v>4</v>
      </c>
      <c r="W60" s="7">
        <v>0</v>
      </c>
      <c r="X60" s="7">
        <v>0</v>
      </c>
      <c r="Y60" s="7">
        <v>1</v>
      </c>
      <c r="Z60" s="7">
        <v>0</v>
      </c>
      <c r="AA60" s="7">
        <v>1</v>
      </c>
      <c r="AB60" s="7" t="s">
        <v>70</v>
      </c>
      <c r="AC60" s="22" t="s">
        <v>90</v>
      </c>
      <c r="AD60" s="51"/>
      <c r="AE60" s="50">
        <v>38</v>
      </c>
      <c r="AF60" s="60">
        <v>25</v>
      </c>
      <c r="AG60" s="49"/>
      <c r="AH60" s="49"/>
      <c r="AI60" s="51">
        <f>AF60+AE60</f>
        <v>63</v>
      </c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s="1" customFormat="1" ht="25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>
        <v>0</v>
      </c>
      <c r="AA61" s="7">
        <v>2</v>
      </c>
      <c r="AB61" s="7" t="s">
        <v>88</v>
      </c>
      <c r="AC61" s="22" t="s">
        <v>71</v>
      </c>
      <c r="AD61" s="51"/>
      <c r="AE61" s="50">
        <v>5</v>
      </c>
      <c r="AF61" s="60">
        <v>5</v>
      </c>
      <c r="AG61" s="49"/>
      <c r="AH61" s="49"/>
      <c r="AI61" s="51">
        <f>AF61+AE61</f>
        <v>10</v>
      </c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s="1" customFormat="1" ht="33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>
        <v>4</v>
      </c>
      <c r="W62" s="7">
        <v>0</v>
      </c>
      <c r="X62" s="7">
        <v>0</v>
      </c>
      <c r="Y62" s="7">
        <v>2</v>
      </c>
      <c r="Z62" s="7">
        <v>0</v>
      </c>
      <c r="AA62" s="7">
        <v>0</v>
      </c>
      <c r="AB62" s="7" t="s">
        <v>83</v>
      </c>
      <c r="AC62" s="22" t="s">
        <v>18</v>
      </c>
      <c r="AD62" s="27"/>
      <c r="AE62" s="27">
        <v>0</v>
      </c>
      <c r="AF62" s="60">
        <v>0</v>
      </c>
      <c r="AG62" s="28"/>
      <c r="AH62" s="28"/>
      <c r="AI62" s="27">
        <v>0</v>
      </c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s="1" customFormat="1" ht="34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>
        <v>0</v>
      </c>
      <c r="AA63" s="7">
        <v>1</v>
      </c>
      <c r="AB63" s="7" t="s">
        <v>73</v>
      </c>
      <c r="AC63" s="22"/>
      <c r="AD63" s="27"/>
      <c r="AE63" s="27"/>
      <c r="AF63" s="60">
        <v>0</v>
      </c>
      <c r="AG63" s="28"/>
      <c r="AH63" s="28"/>
      <c r="AI63" s="27">
        <v>0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s="16" customFormat="1" ht="31.5" customHeight="1">
      <c r="A64" s="8">
        <v>4</v>
      </c>
      <c r="B64" s="8">
        <v>0</v>
      </c>
      <c r="C64" s="8">
        <v>7</v>
      </c>
      <c r="D64" s="8">
        <v>1</v>
      </c>
      <c r="E64" s="8">
        <v>0</v>
      </c>
      <c r="F64" s="8">
        <v>0</v>
      </c>
      <c r="G64" s="8">
        <v>0</v>
      </c>
      <c r="H64" s="8">
        <v>2</v>
      </c>
      <c r="I64" s="8">
        <v>1</v>
      </c>
      <c r="J64" s="8">
        <v>1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2</v>
      </c>
      <c r="S64" s="8">
        <v>1</v>
      </c>
      <c r="T64" s="8">
        <v>1</v>
      </c>
      <c r="U64" s="8">
        <v>1</v>
      </c>
      <c r="V64" s="8">
        <v>5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 t="s">
        <v>58</v>
      </c>
      <c r="AC64" s="23" t="s">
        <v>18</v>
      </c>
      <c r="AD64" s="29">
        <v>0</v>
      </c>
      <c r="AE64" s="29">
        <v>0</v>
      </c>
      <c r="AF64" s="61">
        <v>0</v>
      </c>
      <c r="AG64" s="30">
        <v>0</v>
      </c>
      <c r="AH64" s="30">
        <v>0</v>
      </c>
      <c r="AI64" s="29">
        <v>0</v>
      </c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</row>
    <row r="65" spans="1:73" s="1" customFormat="1" ht="30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>
        <v>0</v>
      </c>
      <c r="AA65" s="7">
        <v>1</v>
      </c>
      <c r="AB65" s="7" t="s">
        <v>34</v>
      </c>
      <c r="AC65" s="22" t="s">
        <v>23</v>
      </c>
      <c r="AD65" s="27"/>
      <c r="AE65" s="27">
        <v>0</v>
      </c>
      <c r="AF65" s="60"/>
      <c r="AG65" s="28"/>
      <c r="AH65" s="28"/>
      <c r="AI65" s="27">
        <v>0</v>
      </c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:73" s="1" customFormat="1" ht="32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>
        <v>0</v>
      </c>
      <c r="AA66" s="7">
        <v>2</v>
      </c>
      <c r="AB66" s="7" t="s">
        <v>35</v>
      </c>
      <c r="AC66" s="22" t="s">
        <v>24</v>
      </c>
      <c r="AD66" s="27"/>
      <c r="AE66" s="27">
        <v>0</v>
      </c>
      <c r="AF66" s="60"/>
      <c r="AG66" s="28"/>
      <c r="AH66" s="28"/>
      <c r="AI66" s="27">
        <v>0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:73" s="1" customFormat="1" ht="27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>
        <v>0</v>
      </c>
      <c r="AA67" s="7">
        <v>3</v>
      </c>
      <c r="AB67" s="7" t="s">
        <v>36</v>
      </c>
      <c r="AC67" s="22" t="s">
        <v>24</v>
      </c>
      <c r="AD67" s="27"/>
      <c r="AE67" s="27">
        <v>0</v>
      </c>
      <c r="AF67" s="60"/>
      <c r="AG67" s="28"/>
      <c r="AH67" s="28"/>
      <c r="AI67" s="27">
        <v>0</v>
      </c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:73" s="1" customFormat="1" ht="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>
        <v>5</v>
      </c>
      <c r="W68" s="7">
        <v>0</v>
      </c>
      <c r="X68" s="7">
        <v>0</v>
      </c>
      <c r="Y68" s="7">
        <v>1</v>
      </c>
      <c r="Z68" s="7">
        <v>0</v>
      </c>
      <c r="AA68" s="7">
        <v>0</v>
      </c>
      <c r="AB68" s="7" t="s">
        <v>74</v>
      </c>
      <c r="AC68" s="22" t="s">
        <v>18</v>
      </c>
      <c r="AD68" s="27"/>
      <c r="AE68" s="27">
        <v>0</v>
      </c>
      <c r="AF68" s="60"/>
      <c r="AG68" s="28"/>
      <c r="AH68" s="28"/>
      <c r="AI68" s="27">
        <v>0</v>
      </c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:73" s="1" customFormat="1" ht="34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>
        <v>0</v>
      </c>
      <c r="AA69" s="7">
        <v>1</v>
      </c>
      <c r="AB69" s="7" t="s">
        <v>75</v>
      </c>
      <c r="AC69" s="22" t="s">
        <v>76</v>
      </c>
      <c r="AD69" s="27"/>
      <c r="AE69" s="27">
        <v>0</v>
      </c>
      <c r="AF69" s="60"/>
      <c r="AG69" s="28"/>
      <c r="AH69" s="28"/>
      <c r="AI69" s="27">
        <v>0</v>
      </c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:73" ht="48.75" customHeight="1">
      <c r="A70" s="13">
        <v>4</v>
      </c>
      <c r="B70" s="13">
        <v>0</v>
      </c>
      <c r="C70" s="13">
        <v>7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8">
        <v>2</v>
      </c>
      <c r="S70" s="8">
        <v>1</v>
      </c>
      <c r="T70" s="8">
        <v>1</v>
      </c>
      <c r="U70" s="8">
        <v>1</v>
      </c>
      <c r="V70" s="8">
        <v>6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 t="s">
        <v>51</v>
      </c>
      <c r="AC70" s="23" t="s">
        <v>18</v>
      </c>
      <c r="AD70" s="31">
        <v>63.8</v>
      </c>
      <c r="AE70" s="31">
        <f>AE73+AE75+AE77</f>
        <v>62.22</v>
      </c>
      <c r="AF70" s="65">
        <f>AF73+AF75</f>
        <v>66.95</v>
      </c>
      <c r="AG70" s="31">
        <f>AG73+AG75</f>
        <v>58.55</v>
      </c>
      <c r="AH70" s="31">
        <f>AH73+AH75</f>
        <v>58.55</v>
      </c>
      <c r="AI70" s="31">
        <f>AG70+AF70+AE70+AG70</f>
        <v>246.26999999999998</v>
      </c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:73" s="19" customFormat="1" ht="106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>
        <v>0</v>
      </c>
      <c r="AA71" s="13">
        <v>1</v>
      </c>
      <c r="AB71" s="7" t="s">
        <v>52</v>
      </c>
      <c r="AC71" s="22" t="s">
        <v>107</v>
      </c>
      <c r="AD71" s="32"/>
      <c r="AE71" s="32">
        <v>1</v>
      </c>
      <c r="AF71" s="66">
        <v>1</v>
      </c>
      <c r="AG71" s="32">
        <v>1</v>
      </c>
      <c r="AH71" s="32">
        <v>1</v>
      </c>
      <c r="AI71" s="32">
        <v>1</v>
      </c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:73" s="19" customFormat="1" ht="93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>
        <v>0</v>
      </c>
      <c r="AA72" s="13">
        <v>2</v>
      </c>
      <c r="AB72" s="7" t="s">
        <v>53</v>
      </c>
      <c r="AC72" s="22" t="s">
        <v>107</v>
      </c>
      <c r="AD72" s="32"/>
      <c r="AE72" s="32">
        <v>1</v>
      </c>
      <c r="AF72" s="66">
        <v>1</v>
      </c>
      <c r="AG72" s="32">
        <v>1</v>
      </c>
      <c r="AH72" s="32">
        <v>1</v>
      </c>
      <c r="AI72" s="32">
        <v>1</v>
      </c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:73" ht="79.5" customHeight="1">
      <c r="A73" s="13">
        <v>4</v>
      </c>
      <c r="B73" s="13">
        <v>0</v>
      </c>
      <c r="C73" s="13">
        <v>7</v>
      </c>
      <c r="D73" s="13">
        <v>0</v>
      </c>
      <c r="E73" s="13">
        <v>2</v>
      </c>
      <c r="F73" s="13">
        <v>0</v>
      </c>
      <c r="G73" s="13">
        <v>3</v>
      </c>
      <c r="H73" s="13">
        <v>2</v>
      </c>
      <c r="I73" s="13">
        <v>1</v>
      </c>
      <c r="J73" s="13">
        <v>1</v>
      </c>
      <c r="K73" s="13">
        <v>0</v>
      </c>
      <c r="L73" s="13">
        <v>6</v>
      </c>
      <c r="M73" s="13">
        <v>5</v>
      </c>
      <c r="N73" s="13">
        <v>1</v>
      </c>
      <c r="O73" s="13">
        <v>1</v>
      </c>
      <c r="P73" s="13">
        <v>8</v>
      </c>
      <c r="Q73" s="13" t="s">
        <v>96</v>
      </c>
      <c r="R73" s="13">
        <v>2</v>
      </c>
      <c r="S73" s="13">
        <v>1</v>
      </c>
      <c r="T73" s="13">
        <v>1</v>
      </c>
      <c r="U73" s="13">
        <v>1</v>
      </c>
      <c r="V73" s="13">
        <v>6</v>
      </c>
      <c r="W73" s="13">
        <v>0</v>
      </c>
      <c r="X73" s="13">
        <v>0</v>
      </c>
      <c r="Y73" s="13">
        <v>1</v>
      </c>
      <c r="Z73" s="13">
        <v>0</v>
      </c>
      <c r="AA73" s="13">
        <v>0</v>
      </c>
      <c r="AB73" s="7" t="s">
        <v>77</v>
      </c>
      <c r="AC73" s="24" t="s">
        <v>18</v>
      </c>
      <c r="AD73" s="32">
        <v>63.8</v>
      </c>
      <c r="AE73" s="32">
        <v>59.8</v>
      </c>
      <c r="AF73" s="66">
        <v>66.8</v>
      </c>
      <c r="AG73" s="32">
        <v>58.4</v>
      </c>
      <c r="AH73" s="32">
        <v>58.4</v>
      </c>
      <c r="AI73" s="44">
        <f>AG73+AF73+AE73+AG73</f>
        <v>243.4</v>
      </c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:73" ht="33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2</v>
      </c>
      <c r="S74" s="13">
        <v>1</v>
      </c>
      <c r="T74" s="13">
        <v>1</v>
      </c>
      <c r="U74" s="13">
        <v>1</v>
      </c>
      <c r="V74" s="13">
        <v>6</v>
      </c>
      <c r="W74" s="13">
        <v>0</v>
      </c>
      <c r="X74" s="13">
        <v>0</v>
      </c>
      <c r="Y74" s="13">
        <v>1</v>
      </c>
      <c r="Z74" s="13">
        <v>0</v>
      </c>
      <c r="AA74" s="13">
        <v>1</v>
      </c>
      <c r="AB74" s="7" t="s">
        <v>78</v>
      </c>
      <c r="AC74" s="24" t="s">
        <v>90</v>
      </c>
      <c r="AD74" s="57">
        <v>0.4</v>
      </c>
      <c r="AE74" s="57">
        <v>0.4</v>
      </c>
      <c r="AF74" s="66">
        <v>0.4</v>
      </c>
      <c r="AG74" s="57">
        <v>0.4</v>
      </c>
      <c r="AH74" s="57">
        <v>0.4</v>
      </c>
      <c r="AI74" s="57">
        <v>0.4</v>
      </c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:73" ht="75.75" customHeight="1">
      <c r="A75" s="13">
        <v>4</v>
      </c>
      <c r="B75" s="13">
        <v>0</v>
      </c>
      <c r="C75" s="13">
        <v>7</v>
      </c>
      <c r="D75" s="13">
        <v>0</v>
      </c>
      <c r="E75" s="13">
        <v>1</v>
      </c>
      <c r="F75" s="13">
        <v>1</v>
      </c>
      <c r="G75" s="13">
        <v>3</v>
      </c>
      <c r="H75" s="13">
        <v>2</v>
      </c>
      <c r="I75" s="13">
        <v>1</v>
      </c>
      <c r="J75" s="13">
        <v>1</v>
      </c>
      <c r="K75" s="13">
        <v>0</v>
      </c>
      <c r="L75" s="13">
        <v>6</v>
      </c>
      <c r="M75" s="13">
        <v>7</v>
      </c>
      <c r="N75" s="13">
        <v>5</v>
      </c>
      <c r="O75" s="13">
        <v>4</v>
      </c>
      <c r="P75" s="13">
        <v>1</v>
      </c>
      <c r="Q75" s="13" t="s">
        <v>96</v>
      </c>
      <c r="R75" s="13">
        <v>2</v>
      </c>
      <c r="S75" s="13">
        <v>1</v>
      </c>
      <c r="T75" s="13">
        <v>1</v>
      </c>
      <c r="U75" s="13">
        <v>1</v>
      </c>
      <c r="V75" s="13">
        <v>6</v>
      </c>
      <c r="W75" s="13">
        <v>0</v>
      </c>
      <c r="X75" s="13">
        <v>0</v>
      </c>
      <c r="Y75" s="13">
        <v>2</v>
      </c>
      <c r="Z75" s="13">
        <v>0</v>
      </c>
      <c r="AA75" s="13">
        <v>0</v>
      </c>
      <c r="AB75" s="7" t="s">
        <v>79</v>
      </c>
      <c r="AC75" s="24" t="s">
        <v>18</v>
      </c>
      <c r="AD75" s="32">
        <v>0</v>
      </c>
      <c r="AE75" s="32">
        <v>0.15</v>
      </c>
      <c r="AF75" s="66">
        <v>0.15</v>
      </c>
      <c r="AG75" s="32">
        <v>0.15</v>
      </c>
      <c r="AH75" s="32">
        <v>0.15</v>
      </c>
      <c r="AI75" s="44">
        <f>AH75+AG75+AF75+AE75</f>
        <v>0.6</v>
      </c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:73" ht="3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>
        <v>2</v>
      </c>
      <c r="S76" s="13">
        <v>1</v>
      </c>
      <c r="T76" s="13">
        <v>1</v>
      </c>
      <c r="U76" s="13">
        <v>1</v>
      </c>
      <c r="V76" s="13">
        <v>6</v>
      </c>
      <c r="W76" s="13">
        <v>0</v>
      </c>
      <c r="X76" s="13">
        <v>0</v>
      </c>
      <c r="Y76" s="13">
        <v>2</v>
      </c>
      <c r="Z76" s="13">
        <v>0</v>
      </c>
      <c r="AA76" s="13">
        <v>1</v>
      </c>
      <c r="AB76" s="7" t="s">
        <v>80</v>
      </c>
      <c r="AC76" s="24" t="s">
        <v>90</v>
      </c>
      <c r="AD76" s="57"/>
      <c r="AE76" s="57" t="s">
        <v>92</v>
      </c>
      <c r="AF76" s="66">
        <v>2</v>
      </c>
      <c r="AG76" s="57">
        <v>2</v>
      </c>
      <c r="AH76" s="57">
        <v>2</v>
      </c>
      <c r="AI76" s="57">
        <v>6</v>
      </c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:73" ht="76.5" customHeight="1">
      <c r="A77" s="13">
        <v>4</v>
      </c>
      <c r="B77" s="13">
        <v>0</v>
      </c>
      <c r="C77" s="13">
        <v>7</v>
      </c>
      <c r="D77" s="13">
        <v>0</v>
      </c>
      <c r="E77" s="13">
        <v>1</v>
      </c>
      <c r="F77" s="13">
        <v>1</v>
      </c>
      <c r="G77" s="13">
        <v>3</v>
      </c>
      <c r="H77" s="13">
        <v>2</v>
      </c>
      <c r="I77" s="13">
        <v>1</v>
      </c>
      <c r="J77" s="13">
        <v>1</v>
      </c>
      <c r="K77" s="13">
        <v>0</v>
      </c>
      <c r="L77" s="13">
        <v>2</v>
      </c>
      <c r="M77" s="13">
        <v>0</v>
      </c>
      <c r="N77" s="13">
        <v>1</v>
      </c>
      <c r="O77" s="13">
        <v>1</v>
      </c>
      <c r="P77" s="13">
        <v>2</v>
      </c>
      <c r="Q77" s="13">
        <v>2</v>
      </c>
      <c r="R77" s="13">
        <v>2</v>
      </c>
      <c r="S77" s="13">
        <v>1</v>
      </c>
      <c r="T77" s="13">
        <v>1</v>
      </c>
      <c r="U77" s="13">
        <v>1</v>
      </c>
      <c r="V77" s="13">
        <v>6</v>
      </c>
      <c r="W77" s="13">
        <v>0</v>
      </c>
      <c r="X77" s="13">
        <v>0</v>
      </c>
      <c r="Y77" s="13">
        <v>3</v>
      </c>
      <c r="Z77" s="13">
        <v>0</v>
      </c>
      <c r="AA77" s="13">
        <v>0</v>
      </c>
      <c r="AB77" s="7" t="s">
        <v>93</v>
      </c>
      <c r="AC77" s="24" t="s">
        <v>18</v>
      </c>
      <c r="AD77" s="41"/>
      <c r="AE77" s="41">
        <v>2.27</v>
      </c>
      <c r="AF77" s="66"/>
      <c r="AG77" s="41"/>
      <c r="AH77" s="41"/>
      <c r="AI77" s="41">
        <f>AE77</f>
        <v>2.27</v>
      </c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:73" ht="3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>
        <v>2</v>
      </c>
      <c r="S78" s="13">
        <v>1</v>
      </c>
      <c r="T78" s="13">
        <v>1</v>
      </c>
      <c r="U78" s="13">
        <v>1</v>
      </c>
      <c r="V78" s="13">
        <v>6</v>
      </c>
      <c r="W78" s="13">
        <v>0</v>
      </c>
      <c r="X78" s="13">
        <v>0</v>
      </c>
      <c r="Y78" s="13">
        <v>3</v>
      </c>
      <c r="Z78" s="13">
        <v>0</v>
      </c>
      <c r="AA78" s="13">
        <v>1</v>
      </c>
      <c r="AB78" s="7" t="s">
        <v>94</v>
      </c>
      <c r="AC78" s="24" t="s">
        <v>90</v>
      </c>
      <c r="AD78" s="41"/>
      <c r="AE78" s="41">
        <v>0.4</v>
      </c>
      <c r="AF78" s="66"/>
      <c r="AG78" s="41"/>
      <c r="AH78" s="41"/>
      <c r="AI78" s="41">
        <v>0.4</v>
      </c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:73" s="18" customFormat="1" ht="27.75" customHeight="1">
      <c r="A79" s="13">
        <v>4</v>
      </c>
      <c r="B79" s="13">
        <v>0</v>
      </c>
      <c r="C79" s="13">
        <v>7</v>
      </c>
      <c r="D79" s="13">
        <v>0</v>
      </c>
      <c r="E79" s="13">
        <v>1</v>
      </c>
      <c r="F79" s="13">
        <v>0</v>
      </c>
      <c r="G79" s="13">
        <v>0</v>
      </c>
      <c r="H79" s="13">
        <v>2</v>
      </c>
      <c r="I79" s="13">
        <v>1</v>
      </c>
      <c r="J79" s="13">
        <v>9</v>
      </c>
      <c r="K79" s="13">
        <v>9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21" t="s">
        <v>25</v>
      </c>
      <c r="AC79" s="25"/>
      <c r="AD79" s="33">
        <f>AD80</f>
        <v>1022</v>
      </c>
      <c r="AE79" s="37">
        <f>AE81+AE82</f>
        <v>1186.1</v>
      </c>
      <c r="AF79" s="67">
        <f>AF80</f>
        <v>1097.53</v>
      </c>
      <c r="AG79" s="33">
        <f>AG81+AG82</f>
        <v>1027</v>
      </c>
      <c r="AH79" s="33">
        <f>AH81+AH82</f>
        <v>1027</v>
      </c>
      <c r="AI79" s="37">
        <f>AI80</f>
        <v>4337.63</v>
      </c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</row>
    <row r="80" spans="1:73" ht="66" customHeight="1">
      <c r="A80" s="13">
        <v>4</v>
      </c>
      <c r="B80" s="13">
        <v>0</v>
      </c>
      <c r="C80" s="13">
        <v>7</v>
      </c>
      <c r="D80" s="13">
        <v>0</v>
      </c>
      <c r="E80" s="13">
        <v>1</v>
      </c>
      <c r="F80" s="13">
        <v>0</v>
      </c>
      <c r="G80" s="13">
        <v>0</v>
      </c>
      <c r="H80" s="13">
        <v>2</v>
      </c>
      <c r="I80" s="13">
        <v>1</v>
      </c>
      <c r="J80" s="13">
        <v>9</v>
      </c>
      <c r="K80" s="13">
        <v>9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7" t="s">
        <v>50</v>
      </c>
      <c r="AC80" s="24" t="s">
        <v>18</v>
      </c>
      <c r="AD80" s="32">
        <f>AD81+AD82</f>
        <v>1022</v>
      </c>
      <c r="AE80" s="38">
        <f>AE79</f>
        <v>1186.1</v>
      </c>
      <c r="AF80" s="68">
        <f>AF81+AF82</f>
        <v>1097.53</v>
      </c>
      <c r="AG80" s="32">
        <v>1027</v>
      </c>
      <c r="AH80" s="32">
        <v>1027</v>
      </c>
      <c r="AI80" s="38">
        <f>AI81+AI82</f>
        <v>4337.63</v>
      </c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:35" ht="44.25" customHeight="1">
      <c r="A81" s="26">
        <v>4</v>
      </c>
      <c r="B81" s="26">
        <v>0</v>
      </c>
      <c r="C81" s="26">
        <v>7</v>
      </c>
      <c r="D81" s="26">
        <v>0</v>
      </c>
      <c r="E81" s="26">
        <v>1</v>
      </c>
      <c r="F81" s="26">
        <v>0</v>
      </c>
      <c r="G81" s="26">
        <v>2</v>
      </c>
      <c r="H81" s="26">
        <v>2</v>
      </c>
      <c r="I81" s="26">
        <v>1</v>
      </c>
      <c r="J81" s="26">
        <v>9</v>
      </c>
      <c r="K81" s="26">
        <v>0</v>
      </c>
      <c r="L81" s="26">
        <v>0</v>
      </c>
      <c r="M81" s="26">
        <v>4</v>
      </c>
      <c r="N81" s="26">
        <v>1</v>
      </c>
      <c r="O81" s="26">
        <v>4</v>
      </c>
      <c r="P81" s="26">
        <v>0</v>
      </c>
      <c r="Q81" s="26" t="s">
        <v>98</v>
      </c>
      <c r="R81" s="26">
        <v>2</v>
      </c>
      <c r="S81" s="26">
        <v>1</v>
      </c>
      <c r="T81" s="26">
        <v>1</v>
      </c>
      <c r="U81" s="26">
        <v>1</v>
      </c>
      <c r="V81" s="26">
        <v>1</v>
      </c>
      <c r="W81" s="26">
        <v>0</v>
      </c>
      <c r="X81" s="26">
        <v>0</v>
      </c>
      <c r="Y81" s="26">
        <v>1</v>
      </c>
      <c r="Z81" s="26">
        <v>0</v>
      </c>
      <c r="AA81" s="26">
        <v>1</v>
      </c>
      <c r="AB81" s="7" t="s">
        <v>38</v>
      </c>
      <c r="AC81" s="24" t="s">
        <v>18</v>
      </c>
      <c r="AD81" s="34">
        <v>501.2</v>
      </c>
      <c r="AE81" s="39">
        <v>561.09</v>
      </c>
      <c r="AF81" s="69">
        <v>526</v>
      </c>
      <c r="AG81" s="34">
        <v>500.7</v>
      </c>
      <c r="AH81" s="34">
        <v>500.7</v>
      </c>
      <c r="AI81" s="38">
        <f>AE81+AF81+AG81+AG81</f>
        <v>2088.4900000000002</v>
      </c>
    </row>
    <row r="82" spans="1:35" ht="60.75" customHeight="1">
      <c r="A82" s="26">
        <v>4</v>
      </c>
      <c r="B82" s="26">
        <v>0</v>
      </c>
      <c r="C82" s="26">
        <v>7</v>
      </c>
      <c r="D82" s="26">
        <v>0</v>
      </c>
      <c r="E82" s="26">
        <v>1</v>
      </c>
      <c r="F82" s="26">
        <v>0</v>
      </c>
      <c r="G82" s="26">
        <v>4</v>
      </c>
      <c r="H82" s="26">
        <v>2</v>
      </c>
      <c r="I82" s="26">
        <v>1</v>
      </c>
      <c r="J82" s="26">
        <v>9</v>
      </c>
      <c r="K82" s="26">
        <v>0</v>
      </c>
      <c r="L82" s="26">
        <v>0</v>
      </c>
      <c r="M82" s="26">
        <v>4</v>
      </c>
      <c r="N82" s="26">
        <v>1</v>
      </c>
      <c r="O82" s="26">
        <v>5</v>
      </c>
      <c r="P82" s="26">
        <v>0</v>
      </c>
      <c r="Q82" s="26" t="s">
        <v>98</v>
      </c>
      <c r="R82" s="26">
        <v>2</v>
      </c>
      <c r="S82" s="26">
        <v>1</v>
      </c>
      <c r="T82" s="26">
        <v>1</v>
      </c>
      <c r="U82" s="26">
        <v>1</v>
      </c>
      <c r="V82" s="26">
        <v>1</v>
      </c>
      <c r="W82" s="26">
        <v>0</v>
      </c>
      <c r="X82" s="26">
        <v>0</v>
      </c>
      <c r="Y82" s="26">
        <v>2</v>
      </c>
      <c r="Z82" s="26">
        <v>0</v>
      </c>
      <c r="AA82" s="26">
        <v>1</v>
      </c>
      <c r="AB82" s="7" t="s">
        <v>59</v>
      </c>
      <c r="AC82" s="24" t="s">
        <v>18</v>
      </c>
      <c r="AD82" s="34">
        <v>520.8</v>
      </c>
      <c r="AE82" s="39">
        <v>625.01</v>
      </c>
      <c r="AF82" s="69">
        <v>571.53</v>
      </c>
      <c r="AG82" s="34">
        <v>526.3</v>
      </c>
      <c r="AH82" s="34">
        <v>526.3</v>
      </c>
      <c r="AI82" s="38">
        <f>AH82+AG82+AF82+AE82</f>
        <v>2249.14</v>
      </c>
    </row>
    <row r="83" ht="12.75">
      <c r="AB83" s="5"/>
    </row>
    <row r="84" ht="12.75">
      <c r="AB84" s="5"/>
    </row>
    <row r="85" ht="12.75">
      <c r="AB85" s="5"/>
    </row>
    <row r="86" ht="12.75">
      <c r="AB86" s="5"/>
    </row>
  </sheetData>
  <sheetProtection/>
  <mergeCells count="47">
    <mergeCell ref="AG18:AG19"/>
    <mergeCell ref="AH18:AH19"/>
    <mergeCell ref="AE17:AH17"/>
    <mergeCell ref="AK5:AQ5"/>
    <mergeCell ref="AK6:AQ6"/>
    <mergeCell ref="AC2:AI8"/>
    <mergeCell ref="AL8:AQ8"/>
    <mergeCell ref="AL9:AQ9"/>
    <mergeCell ref="AL7:AQ7"/>
    <mergeCell ref="V18:V19"/>
    <mergeCell ref="A6:AB6"/>
    <mergeCell ref="F18:G19"/>
    <mergeCell ref="AC17:AC19"/>
    <mergeCell ref="R17:AA17"/>
    <mergeCell ref="W18:Y19"/>
    <mergeCell ref="Z18:AA19"/>
    <mergeCell ref="R18:S19"/>
    <mergeCell ref="A18:C19"/>
    <mergeCell ref="A8:J8"/>
    <mergeCell ref="AK1:AQ1"/>
    <mergeCell ref="AK2:AQ2"/>
    <mergeCell ref="AK3:AQ3"/>
    <mergeCell ref="AK4:AQ4"/>
    <mergeCell ref="D18:E19"/>
    <mergeCell ref="H19:I19"/>
    <mergeCell ref="A17:Q17"/>
    <mergeCell ref="K19:L19"/>
    <mergeCell ref="H18:Q18"/>
    <mergeCell ref="M19:Q19"/>
    <mergeCell ref="AC1:AI1"/>
    <mergeCell ref="U18:U19"/>
    <mergeCell ref="F3:AB3"/>
    <mergeCell ref="H4:AB4"/>
    <mergeCell ref="T18:T19"/>
    <mergeCell ref="AB17:AB19"/>
    <mergeCell ref="AI17:AI19"/>
    <mergeCell ref="AD17:AD19"/>
    <mergeCell ref="AE18:AE19"/>
    <mergeCell ref="AF18:AF19"/>
    <mergeCell ref="A1:Z1"/>
    <mergeCell ref="A15:AB15"/>
    <mergeCell ref="A11:AA11"/>
    <mergeCell ref="A12:AA12"/>
    <mergeCell ref="A13:AA13"/>
    <mergeCell ref="A14:AA14"/>
    <mergeCell ref="A9:R9"/>
    <mergeCell ref="A10:R10"/>
  </mergeCells>
  <printOptions/>
  <pageMargins left="0.2362204724409449" right="0.1968503937007874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2016-08-04T08:46:32Z</cp:lastPrinted>
  <dcterms:created xsi:type="dcterms:W3CDTF">2013-08-05T12:36:42Z</dcterms:created>
  <dcterms:modified xsi:type="dcterms:W3CDTF">2016-09-05T09:29:55Z</dcterms:modified>
  <cp:category/>
  <cp:version/>
  <cp:contentType/>
  <cp:contentStatus/>
</cp:coreProperties>
</file>