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Лист1!$19:$21</definedName>
  </definedNames>
  <calcPr calcId="114210" fullCalcOnLoad="1" iterate="1"/>
</workbook>
</file>

<file path=xl/calcChain.xml><?xml version="1.0" encoding="utf-8"?>
<calcChain xmlns="http://schemas.openxmlformats.org/spreadsheetml/2006/main">
  <c r="F46" i="1"/>
  <c r="E46"/>
  <c r="D46"/>
  <c r="D52"/>
  <c r="D24"/>
  <c r="F24"/>
  <c r="D41"/>
  <c r="D23"/>
  <c r="F41"/>
  <c r="F23"/>
  <c r="E24"/>
  <c r="E41"/>
  <c r="E23"/>
  <c r="F47"/>
  <c r="F52"/>
  <c r="F22"/>
  <c r="D47"/>
  <c r="D22"/>
  <c r="E52"/>
  <c r="E47"/>
  <c r="E22"/>
</calcChain>
</file>

<file path=xl/sharedStrings.xml><?xml version="1.0" encoding="utf-8"?>
<sst xmlns="http://schemas.openxmlformats.org/spreadsheetml/2006/main" count="71" uniqueCount="50">
  <si>
    <t xml:space="preserve">                      Приложение №14</t>
  </si>
  <si>
    <t xml:space="preserve">                      к решению Совета Депутатов</t>
  </si>
  <si>
    <t xml:space="preserve">                      и  на плановый период 2016 - 2017 годов"</t>
  </si>
  <si>
    <t>КЦСР</t>
  </si>
  <si>
    <t>ППП</t>
  </si>
  <si>
    <t>Наименование</t>
  </si>
  <si>
    <t>Сумма, тыс. руб.</t>
  </si>
  <si>
    <t>плановый период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</si>
  <si>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</si>
  <si>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</si>
  <si>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</si>
  <si>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</si>
  <si>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</si>
  <si>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</si>
  <si>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</si>
  <si>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Обеспечивающая подпрограмма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</si>
  <si>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</si>
  <si>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Финансовое обеспечение расходов по центральному аппарату муниципального образования</t>
  </si>
  <si>
    <t>Финансовое обеспечение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</si>
  <si>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</si>
  <si>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Уличное освещение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</si>
  <si>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</si>
  <si>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благоустройству территории  поселения</t>
  </si>
  <si>
    <t>Финансовое обеспечение мероприятий по вывозу мусора в поселении и ТБО от частного сектора с дальнейшей утилизацией.</t>
  </si>
  <si>
    <t>2015                      год</t>
  </si>
  <si>
    <t xml:space="preserve">                      Приложение №7</t>
  </si>
  <si>
    <t>Обеспечение первичных мер пожарной безопасности</t>
  </si>
  <si>
    <t>Финансовое обеспечение мероприятий по содержанию мест гражданских захоронений</t>
  </si>
  <si>
    <t>Субсидии на проведение работ по восстановлению воинских захоронений (обл.б)</t>
  </si>
  <si>
    <t>Финансовое обеспечение мероприятий по восстановлению воинских захоронений</t>
  </si>
  <si>
    <t>2016                       год</t>
  </si>
  <si>
    <t>2017                                    год</t>
  </si>
  <si>
    <t>Бенецкое сельское поселение Западнодвинского района Тверской области</t>
  </si>
  <si>
    <t>Подпрограмма 3 "Организация благоустройства территории Бенецкого сельского поселения Западнодвинского района Тверской области</t>
  </si>
  <si>
    <t>Бенецкоесельское поселение Западнодвинского района Тверской области</t>
  </si>
  <si>
    <t>Бенецкого сельское поселение Западнодвинского района Тверской области</t>
  </si>
  <si>
    <t>Подпрограмма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</t>
  </si>
  <si>
    <t>Муниципальная программа  "Повышение эффективности муниципального управления в Бенецкого сельском поселении Западнодвинского района Тверской области" на 2015-2017 годы.</t>
  </si>
  <si>
    <t xml:space="preserve">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</si>
  <si>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Распределение бюджетных ассигнований по целевым статьям (муниципальным программам Бенецкого сельского поселения Западнодвинского района Тверской области) и главным распорядителям средств бюджета поселения на 2015 год и на плановый период 2016 и 2017 годов.</t>
  </si>
  <si>
    <t xml:space="preserve">                      Бенецкого сельского поселения</t>
  </si>
  <si>
    <t xml:space="preserve">                      О внесении изменений в решение от 23.12.2014 № 22</t>
  </si>
  <si>
    <t xml:space="preserve">                      от 13.12.2014 г.  № 22</t>
  </si>
  <si>
    <t xml:space="preserve">                    Западнодвинского района Тверской области на  2015 год</t>
  </si>
  <si>
    <t xml:space="preserve">                      "О бюджете Бенецкого сельского поселения</t>
  </si>
  <si>
    <t xml:space="preserve">                      Западнодвинского  района Тверской области на  2015 год</t>
  </si>
  <si>
    <t xml:space="preserve">Подпрограмма 2 Повышение надежности и эффективности функционирования объектов коммунальногохозяйства Бенецкого сельского поселения Западнодвинского района Тверской области </t>
  </si>
  <si>
    <t>работы по межжеванию участков, кадастровые работы по землеустройству и землепользованию на территории поселения</t>
  </si>
  <si>
    <t>Муниципальная пограмма "Развитие жилищно-коммунального хозяйства в Бенецком сельском поселении  Западнодвинского района Тверской области на 2015 - 2017 годы.</t>
  </si>
  <si>
    <t xml:space="preserve">                      от 30.09.2015 г. №15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</si>
</sst>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Border="1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43" workbookViewId="0">
      <selection activeCell="C47" sqref="C47"/>
    </sheetView>
  </sheetViews>
  <sheetFormatPr defaultRowHeight="15"/>
  <cols>
    <col min="1" max="1" width="10.7109375" style="1" customWidth="1"/>
    <col min="2" max="2" width="6.7109375" style="1" customWidth="1"/>
    <col min="3" max="3" width="48.28515625" customWidth="1"/>
    <col min="4" max="5" width="9.5703125" customWidth="1"/>
    <col min="6" max="6" width="9.42578125" customWidth="1"/>
  </cols>
  <sheetData>
    <row r="1" spans="3:6">
      <c r="C1" s="19" t="s">
        <v>25</v>
      </c>
      <c r="D1" s="19"/>
      <c r="E1" s="19"/>
      <c r="F1" s="19"/>
    </row>
    <row r="2" spans="3:6">
      <c r="C2" s="18" t="s">
        <v>1</v>
      </c>
      <c r="D2" s="18"/>
      <c r="E2" s="18"/>
      <c r="F2" s="18"/>
    </row>
    <row r="3" spans="3:6">
      <c r="C3" s="18" t="s">
        <v>40</v>
      </c>
      <c r="D3" s="18"/>
      <c r="E3" s="18"/>
      <c r="F3" s="18"/>
    </row>
    <row r="4" spans="3:6">
      <c r="C4" s="18" t="s">
        <v>41</v>
      </c>
      <c r="D4" s="18"/>
      <c r="E4" s="18"/>
      <c r="F4" s="18"/>
    </row>
    <row r="5" spans="3:6">
      <c r="C5" s="18" t="s">
        <v>44</v>
      </c>
      <c r="D5" s="18"/>
      <c r="E5" s="18"/>
      <c r="F5" s="18"/>
    </row>
    <row r="6" spans="3:6">
      <c r="C6" s="18" t="s">
        <v>43</v>
      </c>
      <c r="D6" s="18"/>
      <c r="E6" s="18"/>
      <c r="F6" s="18"/>
    </row>
    <row r="7" spans="3:6">
      <c r="C7" s="18" t="s">
        <v>2</v>
      </c>
      <c r="D7" s="18"/>
      <c r="E7" s="18"/>
      <c r="F7" s="18"/>
    </row>
    <row r="8" spans="3:6">
      <c r="C8" s="18" t="s">
        <v>49</v>
      </c>
      <c r="D8" s="18"/>
      <c r="E8" s="18"/>
      <c r="F8" s="18"/>
    </row>
    <row r="9" spans="3:6">
      <c r="C9" s="15"/>
      <c r="D9" s="15"/>
      <c r="E9" s="15"/>
      <c r="F9" s="15"/>
    </row>
    <row r="10" spans="3:6">
      <c r="C10" s="19" t="s">
        <v>0</v>
      </c>
      <c r="D10" s="19"/>
      <c r="E10" s="19"/>
      <c r="F10" s="19"/>
    </row>
    <row r="11" spans="3:6">
      <c r="C11" s="18" t="s">
        <v>1</v>
      </c>
      <c r="D11" s="18"/>
      <c r="E11" s="18"/>
      <c r="F11" s="18"/>
    </row>
    <row r="12" spans="3:6">
      <c r="C12" s="18" t="s">
        <v>40</v>
      </c>
      <c r="D12" s="18"/>
      <c r="E12" s="18"/>
      <c r="F12" s="18"/>
    </row>
    <row r="13" spans="3:6">
      <c r="C13" s="18" t="s">
        <v>44</v>
      </c>
      <c r="D13" s="18"/>
      <c r="E13" s="18"/>
      <c r="F13" s="18"/>
    </row>
    <row r="14" spans="3:6">
      <c r="C14" s="18" t="s">
        <v>45</v>
      </c>
      <c r="D14" s="18"/>
      <c r="E14" s="18"/>
      <c r="F14" s="18"/>
    </row>
    <row r="15" spans="3:6">
      <c r="C15" s="18" t="s">
        <v>2</v>
      </c>
      <c r="D15" s="18"/>
      <c r="E15" s="18"/>
      <c r="F15" s="18"/>
    </row>
    <row r="16" spans="3:6">
      <c r="C16" s="18" t="s">
        <v>42</v>
      </c>
      <c r="D16" s="18"/>
      <c r="E16" s="18"/>
      <c r="F16" s="18"/>
    </row>
    <row r="17" spans="1:6" ht="63" customHeight="1">
      <c r="A17" s="21" t="s">
        <v>39</v>
      </c>
      <c r="B17" s="21"/>
      <c r="C17" s="21"/>
      <c r="D17" s="21"/>
      <c r="E17" s="21"/>
      <c r="F17" s="21"/>
    </row>
    <row r="19" spans="1:6" s="2" customFormat="1" ht="30" customHeight="1">
      <c r="A19" s="22" t="s">
        <v>3</v>
      </c>
      <c r="B19" s="22" t="s">
        <v>4</v>
      </c>
      <c r="C19" s="22" t="s">
        <v>5</v>
      </c>
      <c r="D19" s="20" t="s">
        <v>6</v>
      </c>
      <c r="E19" s="20"/>
      <c r="F19" s="20"/>
    </row>
    <row r="20" spans="1:6">
      <c r="A20" s="22"/>
      <c r="B20" s="22"/>
      <c r="C20" s="22"/>
      <c r="D20" s="20" t="s">
        <v>24</v>
      </c>
      <c r="E20" s="4" t="s">
        <v>7</v>
      </c>
      <c r="F20" s="4"/>
    </row>
    <row r="21" spans="1:6" s="3" customFormat="1" ht="32.25" customHeight="1">
      <c r="A21" s="22"/>
      <c r="B21" s="22"/>
      <c r="C21" s="22"/>
      <c r="D21" s="20"/>
      <c r="E21" s="10" t="s">
        <v>30</v>
      </c>
      <c r="F21" s="10" t="s">
        <v>31</v>
      </c>
    </row>
    <row r="22" spans="1:6" s="3" customFormat="1" ht="23.25" customHeight="1">
      <c r="A22" s="5"/>
      <c r="B22" s="5"/>
      <c r="C22" s="6" t="s">
        <v>8</v>
      </c>
      <c r="D22" s="12">
        <f>SUM(D23+D47+D52)</f>
        <v>3911.44</v>
      </c>
      <c r="E22" s="12">
        <f>SUM(E23+E47+E52)</f>
        <v>2832.45</v>
      </c>
      <c r="F22" s="12">
        <f>SUM(F23+F47+F52)</f>
        <v>2712.15</v>
      </c>
    </row>
    <row r="23" spans="1:6" ht="60" customHeight="1">
      <c r="A23" s="7">
        <v>2100000</v>
      </c>
      <c r="B23" s="7"/>
      <c r="C23" s="8" t="s">
        <v>37</v>
      </c>
      <c r="D23" s="11">
        <f>SUM(D24+D41)</f>
        <v>3261.17</v>
      </c>
      <c r="E23" s="13">
        <f>SUM(E24+E41)</f>
        <v>2717.35</v>
      </c>
      <c r="F23" s="13">
        <f>SUM(F24+F41)</f>
        <v>2610.0500000000002</v>
      </c>
    </row>
    <row r="24" spans="1:6" ht="72.75" customHeight="1">
      <c r="A24" s="5">
        <v>211000</v>
      </c>
      <c r="B24" s="5"/>
      <c r="C24" s="16" t="s">
        <v>36</v>
      </c>
      <c r="D24" s="17">
        <f>SUM(D25+D31+D33+D35+D37+D27+D30+D39)</f>
        <v>2171.9700000000003</v>
      </c>
      <c r="E24" s="12">
        <f>SUM(E25+E31+E33+E35+E37)</f>
        <v>1690.35</v>
      </c>
      <c r="F24" s="12">
        <f>F25+F27+F29+F31+F33+F35+F37+F40</f>
        <v>1583.05</v>
      </c>
    </row>
    <row r="25" spans="1:6" ht="42" customHeight="1">
      <c r="A25" s="7">
        <v>2110301</v>
      </c>
      <c r="B25" s="7"/>
      <c r="C25" s="8" t="s">
        <v>9</v>
      </c>
      <c r="D25" s="9">
        <v>34.590000000000003</v>
      </c>
      <c r="E25" s="13">
        <v>10</v>
      </c>
      <c r="F25" s="13">
        <v>0</v>
      </c>
    </row>
    <row r="26" spans="1:6" ht="30">
      <c r="A26" s="7">
        <v>2110301</v>
      </c>
      <c r="B26" s="7">
        <v>407</v>
      </c>
      <c r="C26" s="8" t="s">
        <v>32</v>
      </c>
      <c r="D26" s="9">
        <v>34.590000000000003</v>
      </c>
      <c r="E26" s="13">
        <v>10</v>
      </c>
      <c r="F26" s="13">
        <v>0</v>
      </c>
    </row>
    <row r="27" spans="1:6" ht="30">
      <c r="A27" s="7">
        <v>2110302</v>
      </c>
      <c r="B27" s="7"/>
      <c r="C27" s="8" t="s">
        <v>26</v>
      </c>
      <c r="D27" s="11">
        <v>128</v>
      </c>
      <c r="E27" s="13">
        <v>0</v>
      </c>
      <c r="F27" s="13">
        <v>0</v>
      </c>
    </row>
    <row r="28" spans="1:6" ht="30">
      <c r="A28" s="7">
        <v>2110302</v>
      </c>
      <c r="B28" s="7">
        <v>407</v>
      </c>
      <c r="C28" s="8" t="s">
        <v>35</v>
      </c>
      <c r="D28" s="11">
        <v>128</v>
      </c>
      <c r="E28" s="13">
        <v>0</v>
      </c>
      <c r="F28" s="13">
        <v>0</v>
      </c>
    </row>
    <row r="29" spans="1:6" ht="90">
      <c r="A29" s="7">
        <v>2110401</v>
      </c>
      <c r="B29" s="7"/>
      <c r="C29" s="14" t="s">
        <v>38</v>
      </c>
      <c r="D29" s="9">
        <v>80.03</v>
      </c>
      <c r="E29" s="13">
        <v>0</v>
      </c>
      <c r="F29" s="13">
        <v>0</v>
      </c>
    </row>
    <row r="30" spans="1:6" ht="30">
      <c r="A30" s="7">
        <v>2110401</v>
      </c>
      <c r="B30" s="7">
        <v>407</v>
      </c>
      <c r="C30" s="8" t="s">
        <v>35</v>
      </c>
      <c r="D30" s="9">
        <v>80.03</v>
      </c>
      <c r="E30" s="13">
        <v>0</v>
      </c>
      <c r="F30" s="13">
        <v>0</v>
      </c>
    </row>
    <row r="31" spans="1:6" ht="79.5" customHeight="1">
      <c r="A31" s="7">
        <v>2115118</v>
      </c>
      <c r="B31" s="7"/>
      <c r="C31" s="8" t="s">
        <v>10</v>
      </c>
      <c r="D31" s="9">
        <v>53.9</v>
      </c>
      <c r="E31" s="13">
        <v>60.4</v>
      </c>
      <c r="F31" s="13">
        <v>58.4</v>
      </c>
    </row>
    <row r="32" spans="1:6" ht="30">
      <c r="A32" s="7">
        <v>2115118</v>
      </c>
      <c r="B32" s="7">
        <v>407</v>
      </c>
      <c r="C32" s="8" t="s">
        <v>32</v>
      </c>
      <c r="D32" s="9">
        <v>53.9</v>
      </c>
      <c r="E32" s="13">
        <v>60.4</v>
      </c>
      <c r="F32" s="13">
        <v>58.4</v>
      </c>
    </row>
    <row r="33" spans="1:6" ht="93" customHeight="1">
      <c r="A33" s="7">
        <v>2117541</v>
      </c>
      <c r="B33" s="7"/>
      <c r="C33" s="8" t="s">
        <v>11</v>
      </c>
      <c r="D33" s="9">
        <v>0.15</v>
      </c>
      <c r="E33" s="13">
        <v>0.15</v>
      </c>
      <c r="F33" s="13">
        <v>0.15</v>
      </c>
    </row>
    <row r="34" spans="1:6" ht="30">
      <c r="A34" s="7">
        <v>2117541</v>
      </c>
      <c r="B34" s="7">
        <v>407</v>
      </c>
      <c r="C34" s="8" t="s">
        <v>32</v>
      </c>
      <c r="D34" s="9">
        <v>0.15</v>
      </c>
      <c r="E34" s="13">
        <v>0.15</v>
      </c>
      <c r="F34" s="13">
        <v>0.15</v>
      </c>
    </row>
    <row r="35" spans="1:6" ht="72.75" customHeight="1">
      <c r="A35" s="7">
        <v>2117842</v>
      </c>
      <c r="B35" s="7"/>
      <c r="C35" s="8" t="s">
        <v>12</v>
      </c>
      <c r="D35" s="11">
        <v>841</v>
      </c>
      <c r="E35" s="13">
        <v>841</v>
      </c>
      <c r="F35" s="13">
        <v>841</v>
      </c>
    </row>
    <row r="36" spans="1:6" ht="30">
      <c r="A36" s="7">
        <v>2117842</v>
      </c>
      <c r="B36" s="7">
        <v>407</v>
      </c>
      <c r="C36" s="8" t="s">
        <v>35</v>
      </c>
      <c r="D36" s="11">
        <v>841</v>
      </c>
      <c r="E36" s="13">
        <v>841</v>
      </c>
      <c r="F36" s="13">
        <v>841</v>
      </c>
    </row>
    <row r="37" spans="1:6" ht="77.25" customHeight="1">
      <c r="A37" s="7">
        <v>2117803</v>
      </c>
      <c r="B37" s="7"/>
      <c r="C37" s="8" t="s">
        <v>13</v>
      </c>
      <c r="D37" s="11">
        <v>1033.3</v>
      </c>
      <c r="E37" s="13">
        <v>778.8</v>
      </c>
      <c r="F37" s="13">
        <v>683.5</v>
      </c>
    </row>
    <row r="38" spans="1:6" ht="30">
      <c r="A38" s="7">
        <v>2117803</v>
      </c>
      <c r="B38" s="7">
        <v>407</v>
      </c>
      <c r="C38" s="8" t="s">
        <v>32</v>
      </c>
      <c r="D38" s="11">
        <v>1033.3</v>
      </c>
      <c r="E38" s="13">
        <v>778.8</v>
      </c>
      <c r="F38" s="13">
        <v>683.5</v>
      </c>
    </row>
    <row r="39" spans="1:6" ht="78.75" customHeight="1">
      <c r="A39" s="7">
        <v>2117804</v>
      </c>
      <c r="B39" s="7"/>
      <c r="C39" s="8" t="s">
        <v>14</v>
      </c>
      <c r="D39" s="13">
        <v>1</v>
      </c>
      <c r="E39" s="13">
        <v>0</v>
      </c>
      <c r="F39" s="13">
        <v>0</v>
      </c>
    </row>
    <row r="40" spans="1:6" ht="30">
      <c r="A40" s="7">
        <v>2117804</v>
      </c>
      <c r="B40" s="7">
        <v>407</v>
      </c>
      <c r="C40" s="8" t="s">
        <v>32</v>
      </c>
      <c r="D40" s="13">
        <v>1</v>
      </c>
      <c r="E40" s="13">
        <v>0</v>
      </c>
      <c r="F40" s="13">
        <v>0</v>
      </c>
    </row>
    <row r="41" spans="1:6">
      <c r="A41" s="5">
        <v>2190000</v>
      </c>
      <c r="B41" s="5"/>
      <c r="C41" s="16" t="s">
        <v>15</v>
      </c>
      <c r="D41" s="12">
        <f>SUM(D42+D44)</f>
        <v>1089.2</v>
      </c>
      <c r="E41" s="12">
        <f>SUM(E42+E44)</f>
        <v>1027</v>
      </c>
      <c r="F41" s="12">
        <f>SUM(F42+F44)</f>
        <v>1027</v>
      </c>
    </row>
    <row r="42" spans="1:6" ht="49.5" customHeight="1">
      <c r="A42" s="7">
        <v>2199140</v>
      </c>
      <c r="B42" s="7"/>
      <c r="C42" s="8" t="s">
        <v>16</v>
      </c>
      <c r="D42" s="13">
        <v>500.7</v>
      </c>
      <c r="E42" s="13">
        <v>500.7</v>
      </c>
      <c r="F42" s="13">
        <v>500.7</v>
      </c>
    </row>
    <row r="43" spans="1:6" ht="30">
      <c r="A43" s="7">
        <v>2199140</v>
      </c>
      <c r="B43" s="7">
        <v>407</v>
      </c>
      <c r="C43" s="8" t="s">
        <v>35</v>
      </c>
      <c r="D43" s="13">
        <v>500.7</v>
      </c>
      <c r="E43" s="13">
        <v>500.7</v>
      </c>
      <c r="F43" s="13">
        <v>500.7</v>
      </c>
    </row>
    <row r="44" spans="1:6" ht="45">
      <c r="A44" s="7">
        <v>2199150</v>
      </c>
      <c r="B44" s="7"/>
      <c r="C44" s="8" t="s">
        <v>17</v>
      </c>
      <c r="D44" s="13">
        <v>588.5</v>
      </c>
      <c r="E44" s="13">
        <v>526.29999999999995</v>
      </c>
      <c r="F44" s="13">
        <v>526.29999999999995</v>
      </c>
    </row>
    <row r="45" spans="1:6" ht="30">
      <c r="A45" s="7">
        <v>2199150</v>
      </c>
      <c r="B45" s="7">
        <v>407</v>
      </c>
      <c r="C45" s="8" t="s">
        <v>32</v>
      </c>
      <c r="D45" s="13">
        <v>588.5</v>
      </c>
      <c r="E45" s="13">
        <v>526.29999999999995</v>
      </c>
      <c r="F45" s="13">
        <v>526.29999999999995</v>
      </c>
    </row>
    <row r="46" spans="1:6" ht="69" customHeight="1">
      <c r="A46" s="5">
        <v>2200000</v>
      </c>
      <c r="B46" s="5"/>
      <c r="C46" s="16" t="s">
        <v>48</v>
      </c>
      <c r="D46" s="12">
        <f>D47+D52</f>
        <v>650.27</v>
      </c>
      <c r="E46" s="12">
        <f>E47+E52</f>
        <v>115.1</v>
      </c>
      <c r="F46" s="12">
        <f>F47+F52</f>
        <v>102.1</v>
      </c>
    </row>
    <row r="47" spans="1:6" ht="75">
      <c r="A47" s="5">
        <v>2220000</v>
      </c>
      <c r="B47" s="5"/>
      <c r="C47" s="16" t="s">
        <v>46</v>
      </c>
      <c r="D47" s="12">
        <f>SUM(D48+D50)</f>
        <v>133.1</v>
      </c>
      <c r="E47" s="12">
        <f>SUM(E48+E50)</f>
        <v>8.1</v>
      </c>
      <c r="F47" s="12">
        <f>SUM(F48+F50)</f>
        <v>8.1</v>
      </c>
    </row>
    <row r="48" spans="1:6" ht="45">
      <c r="A48" s="7">
        <v>2220104</v>
      </c>
      <c r="B48" s="7"/>
      <c r="C48" s="8" t="s">
        <v>18</v>
      </c>
      <c r="D48" s="13">
        <v>8.1</v>
      </c>
      <c r="E48" s="13">
        <v>8.1</v>
      </c>
      <c r="F48" s="13">
        <v>8.1</v>
      </c>
    </row>
    <row r="49" spans="1:6" ht="30">
      <c r="A49" s="7">
        <v>2220104</v>
      </c>
      <c r="B49" s="7">
        <v>407</v>
      </c>
      <c r="C49" s="8" t="s">
        <v>32</v>
      </c>
      <c r="D49" s="13">
        <v>8.1</v>
      </c>
      <c r="E49" s="13">
        <v>8.1</v>
      </c>
      <c r="F49" s="13">
        <v>8.1</v>
      </c>
    </row>
    <row r="50" spans="1:6" ht="43.5" customHeight="1">
      <c r="A50" s="7">
        <v>2220106</v>
      </c>
      <c r="B50" s="7"/>
      <c r="C50" s="8" t="s">
        <v>19</v>
      </c>
      <c r="D50" s="13">
        <v>125</v>
      </c>
      <c r="E50" s="13">
        <v>0</v>
      </c>
      <c r="F50" s="13">
        <v>0</v>
      </c>
    </row>
    <row r="51" spans="1:6" ht="30">
      <c r="A51" s="7">
        <v>2220106</v>
      </c>
      <c r="B51" s="7">
        <v>407</v>
      </c>
      <c r="C51" s="8" t="s">
        <v>34</v>
      </c>
      <c r="D51" s="13">
        <v>125</v>
      </c>
      <c r="E51" s="13">
        <v>0</v>
      </c>
      <c r="F51" s="13">
        <v>0</v>
      </c>
    </row>
    <row r="52" spans="1:6" ht="48.75" customHeight="1">
      <c r="A52" s="5">
        <v>2230000</v>
      </c>
      <c r="B52" s="5"/>
      <c r="C52" s="16" t="s">
        <v>33</v>
      </c>
      <c r="D52" s="12">
        <f>D53+D55+D57+D59+D61+D63+D65+D67</f>
        <v>517.16999999999996</v>
      </c>
      <c r="E52" s="12">
        <f>E53+E55+E57+E59+E61+E63+E67</f>
        <v>107</v>
      </c>
      <c r="F52" s="12">
        <f>F53+F55+F57+F59+F61+F63+F67</f>
        <v>94</v>
      </c>
    </row>
    <row r="53" spans="1:6">
      <c r="A53" s="7">
        <v>2230101</v>
      </c>
      <c r="B53" s="7"/>
      <c r="C53" s="8" t="s">
        <v>20</v>
      </c>
      <c r="D53" s="13">
        <v>61.4</v>
      </c>
      <c r="E53" s="13">
        <v>61.4</v>
      </c>
      <c r="F53" s="13">
        <v>61.4</v>
      </c>
    </row>
    <row r="54" spans="1:6" ht="30">
      <c r="A54" s="7">
        <v>2230101</v>
      </c>
      <c r="B54" s="7">
        <v>407</v>
      </c>
      <c r="C54" s="8" t="s">
        <v>32</v>
      </c>
      <c r="D54" s="13">
        <v>61.4</v>
      </c>
      <c r="E54" s="13">
        <v>61.4</v>
      </c>
      <c r="F54" s="13">
        <v>61.4</v>
      </c>
    </row>
    <row r="55" spans="1:6" ht="45">
      <c r="A55" s="7">
        <v>2230102</v>
      </c>
      <c r="B55" s="7"/>
      <c r="C55" s="8" t="s">
        <v>21</v>
      </c>
      <c r="D55" s="13">
        <v>56.01</v>
      </c>
      <c r="E55" s="13">
        <v>32.6</v>
      </c>
      <c r="F55" s="13">
        <v>32.6</v>
      </c>
    </row>
    <row r="56" spans="1:6" ht="30">
      <c r="A56" s="7">
        <v>2230102</v>
      </c>
      <c r="B56" s="7">
        <v>407</v>
      </c>
      <c r="C56" s="8" t="s">
        <v>32</v>
      </c>
      <c r="D56" s="13">
        <v>56.01</v>
      </c>
      <c r="E56" s="13">
        <v>32.6</v>
      </c>
      <c r="F56" s="13">
        <v>32.6</v>
      </c>
    </row>
    <row r="57" spans="1:6" ht="33" customHeight="1">
      <c r="A57" s="7">
        <v>2230103</v>
      </c>
      <c r="B57" s="7"/>
      <c r="C57" s="8" t="s">
        <v>22</v>
      </c>
      <c r="D57" s="13">
        <v>291</v>
      </c>
      <c r="E57" s="13">
        <v>0</v>
      </c>
      <c r="F57" s="13">
        <v>0</v>
      </c>
    </row>
    <row r="58" spans="1:6" ht="30">
      <c r="A58" s="7">
        <v>2230103</v>
      </c>
      <c r="B58" s="7">
        <v>407</v>
      </c>
      <c r="C58" s="8" t="s">
        <v>32</v>
      </c>
      <c r="D58" s="13">
        <v>291</v>
      </c>
      <c r="E58" s="13">
        <v>0</v>
      </c>
      <c r="F58" s="13">
        <v>0</v>
      </c>
    </row>
    <row r="59" spans="1:6" ht="33" customHeight="1">
      <c r="A59" s="7">
        <v>2230104</v>
      </c>
      <c r="B59" s="7"/>
      <c r="C59" s="8" t="s">
        <v>27</v>
      </c>
      <c r="D59" s="13">
        <v>10</v>
      </c>
      <c r="E59" s="13">
        <v>0</v>
      </c>
      <c r="F59" s="13">
        <v>0</v>
      </c>
    </row>
    <row r="60" spans="1:6" ht="30">
      <c r="A60" s="7">
        <v>2230104</v>
      </c>
      <c r="B60" s="7">
        <v>407</v>
      </c>
      <c r="C60" s="8" t="s">
        <v>32</v>
      </c>
      <c r="D60" s="13">
        <v>10</v>
      </c>
      <c r="E60" s="13">
        <v>0</v>
      </c>
      <c r="F60" s="13">
        <v>0</v>
      </c>
    </row>
    <row r="61" spans="1:6" ht="33.75" customHeight="1">
      <c r="A61" s="7">
        <v>2230105</v>
      </c>
      <c r="B61" s="7"/>
      <c r="C61" s="8" t="s">
        <v>29</v>
      </c>
      <c r="D61" s="13">
        <v>50</v>
      </c>
      <c r="E61" s="13">
        <v>13</v>
      </c>
      <c r="F61" s="13">
        <v>0</v>
      </c>
    </row>
    <row r="62" spans="1:6" ht="30">
      <c r="A62" s="7">
        <v>2230105</v>
      </c>
      <c r="B62" s="7">
        <v>407</v>
      </c>
      <c r="C62" s="8" t="s">
        <v>32</v>
      </c>
      <c r="D62" s="13">
        <v>50</v>
      </c>
      <c r="E62" s="13">
        <v>13</v>
      </c>
      <c r="F62" s="13">
        <v>0</v>
      </c>
    </row>
    <row r="63" spans="1:6" ht="44.25" customHeight="1">
      <c r="A63" s="7">
        <v>2230201</v>
      </c>
      <c r="B63" s="7"/>
      <c r="C63" s="8" t="s">
        <v>23</v>
      </c>
      <c r="D63" s="13">
        <v>20</v>
      </c>
      <c r="E63" s="13">
        <v>0</v>
      </c>
      <c r="F63" s="13">
        <v>0</v>
      </c>
    </row>
    <row r="64" spans="1:6" ht="30">
      <c r="A64" s="7">
        <v>2230201</v>
      </c>
      <c r="B64" s="7">
        <v>407</v>
      </c>
      <c r="C64" s="8" t="s">
        <v>32</v>
      </c>
      <c r="D64" s="13">
        <v>20</v>
      </c>
      <c r="E64" s="13">
        <v>0</v>
      </c>
      <c r="F64" s="13">
        <v>0</v>
      </c>
    </row>
    <row r="65" spans="1:6" ht="43.5" customHeight="1">
      <c r="A65" s="7">
        <v>2230203</v>
      </c>
      <c r="B65" s="7"/>
      <c r="C65" s="8" t="s">
        <v>47</v>
      </c>
      <c r="D65" s="13">
        <v>4</v>
      </c>
      <c r="E65" s="13"/>
      <c r="F65" s="13"/>
    </row>
    <row r="66" spans="1:6" ht="34.5" customHeight="1">
      <c r="A66" s="7">
        <v>2230203</v>
      </c>
      <c r="B66" s="7">
        <v>407</v>
      </c>
      <c r="C66" s="8" t="s">
        <v>32</v>
      </c>
      <c r="D66" s="13">
        <v>4</v>
      </c>
      <c r="E66" s="13"/>
      <c r="F66" s="13"/>
    </row>
    <row r="67" spans="1:6" ht="31.5" customHeight="1">
      <c r="A67" s="7">
        <v>2237416</v>
      </c>
      <c r="B67" s="7"/>
      <c r="C67" s="8" t="s">
        <v>28</v>
      </c>
      <c r="D67" s="13">
        <v>24.76</v>
      </c>
      <c r="E67" s="13">
        <v>0</v>
      </c>
      <c r="F67" s="13">
        <v>0</v>
      </c>
    </row>
    <row r="68" spans="1:6" ht="30">
      <c r="A68" s="7">
        <v>2230201</v>
      </c>
      <c r="B68" s="7">
        <v>407</v>
      </c>
      <c r="C68" s="8" t="s">
        <v>32</v>
      </c>
      <c r="D68" s="13">
        <v>24.76</v>
      </c>
      <c r="E68" s="13">
        <v>0</v>
      </c>
      <c r="F68" s="13">
        <v>0</v>
      </c>
    </row>
  </sheetData>
  <mergeCells count="21">
    <mergeCell ref="C8:F8"/>
    <mergeCell ref="B19:B21"/>
    <mergeCell ref="C19:C21"/>
    <mergeCell ref="C6:F6"/>
    <mergeCell ref="C13:F13"/>
    <mergeCell ref="C15:F15"/>
    <mergeCell ref="D19:F19"/>
    <mergeCell ref="C10:F10"/>
    <mergeCell ref="C11:F11"/>
    <mergeCell ref="C12:F12"/>
    <mergeCell ref="C7:F7"/>
    <mergeCell ref="C5:F5"/>
    <mergeCell ref="C1:F1"/>
    <mergeCell ref="C2:F2"/>
    <mergeCell ref="C3:F3"/>
    <mergeCell ref="C4:F4"/>
    <mergeCell ref="D20:D21"/>
    <mergeCell ref="A17:F17"/>
    <mergeCell ref="C14:F14"/>
    <mergeCell ref="C16:F16"/>
    <mergeCell ref="A19:A21"/>
  </mergeCells>
  <phoneticPr fontId="2" type="noConversion"/>
  <pageMargins left="0.51181102362204722" right="0.11811023622047245" top="0.15748031496062992" bottom="0.19685039370078741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2015-07-24T12:16:17Z</cp:lastPrinted>
  <dcterms:created xsi:type="dcterms:W3CDTF">2006-09-28T05:33:49Z</dcterms:created>
  <dcterms:modified xsi:type="dcterms:W3CDTF">2015-10-19T06:47:51Z</dcterms:modified>
</cp:coreProperties>
</file>