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4" i="1"/>
  <c r="F74"/>
  <c r="F73" s="1"/>
  <c r="F72" s="1"/>
  <c r="F71" s="1"/>
  <c r="F70" s="1"/>
  <c r="E74"/>
  <c r="G73"/>
  <c r="G72" s="1"/>
  <c r="G71" s="1"/>
  <c r="G70" s="1"/>
  <c r="E73"/>
  <c r="E72" s="1"/>
  <c r="E71" s="1"/>
  <c r="E70" s="1"/>
  <c r="G55"/>
  <c r="F55"/>
  <c r="E55"/>
  <c r="G53"/>
  <c r="F53"/>
  <c r="E53"/>
  <c r="G23"/>
  <c r="G22" s="1"/>
  <c r="G21" s="1"/>
  <c r="G20" s="1"/>
  <c r="G13" s="1"/>
  <c r="F23"/>
  <c r="E23"/>
  <c r="E22" s="1"/>
  <c r="E21" s="1"/>
  <c r="E20" s="1"/>
  <c r="E13" s="1"/>
  <c r="F22"/>
  <c r="F21" s="1"/>
  <c r="F20" s="1"/>
  <c r="F13" s="1"/>
  <c r="G12" l="1"/>
  <c r="F12"/>
  <c r="E12"/>
</calcChain>
</file>

<file path=xl/sharedStrings.xml><?xml version="1.0" encoding="utf-8"?>
<sst xmlns="http://schemas.openxmlformats.org/spreadsheetml/2006/main" count="313" uniqueCount="121">
  <si>
    <t>РП</t>
  </si>
  <si>
    <t>КЦСР</t>
  </si>
  <si>
    <t>КВР</t>
  </si>
  <si>
    <t>Наименование</t>
  </si>
  <si>
    <t>Сумма, тыс. руб.</t>
  </si>
  <si>
    <t>2019                 год</t>
  </si>
  <si>
    <t>2020                    год</t>
  </si>
  <si>
    <t>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</si>
  <si>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</si>
  <si>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</si>
  <si>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</si>
  <si>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</si>
  <si>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2100000000</t>
  </si>
  <si>
    <t>Муниципальная программа «Повышение эффективности муниципального управления в Бенецком сельском поселении Западнодвинского района Тверской области» на 2018 - 2023 годы</t>
  </si>
  <si>
    <t>2190000000</t>
  </si>
  <si>
    <t>Обеспечивающая подпрограмма</t>
  </si>
  <si>
    <t>219004140С</t>
  </si>
  <si>
    <t>Финансовое обеспечение расходов поселений на функционирование высшего должностного лица субъекта Российской Федерации 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</si>
  <si>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</si>
  <si>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</si>
  <si>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</si>
  <si>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</si>
  <si>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219004150С</t>
  </si>
  <si>
    <t>Финансовое обеспечение расходов по центральному аппарату муниципального образования</t>
  </si>
  <si>
    <t>200</t>
  </si>
  <si>
    <t>Закупка товаров, работ и услуг для обеспечения государственных (муниципальных) нужд</t>
  </si>
  <si>
    <t>0111</t>
  </si>
  <si>
    <t>Резервные фонды</t>
  </si>
  <si>
    <t>Непрграммные расходы</t>
  </si>
  <si>
    <t>992004306А</t>
  </si>
  <si>
    <t>870</t>
  </si>
  <si>
    <t xml:space="preserve"> Резервный фонд</t>
  </si>
  <si>
    <t>Резервные средства</t>
  </si>
  <si>
    <t>НАЦИОНАЛЬНАЯ ОБОРОНА</t>
  </si>
  <si>
    <t>0200</t>
  </si>
  <si>
    <t>0203</t>
  </si>
  <si>
    <t>Мобилизационная и вневойсковая подготовка</t>
  </si>
  <si>
    <t>2110000000</t>
  </si>
  <si>
    <t>211065118О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</si>
  <si>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</si>
  <si>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</si>
  <si>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</si>
  <si>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</si>
  <si>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>0309</t>
  </si>
  <si>
    <t>2110600000</t>
  </si>
  <si>
    <t>0113</t>
  </si>
  <si>
    <t>Другие общегосударственные вопросы</t>
  </si>
  <si>
    <t>211061054О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</si>
  <si>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</si>
  <si>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Задача "Финансовое обеспечение реализации переданных органам местного самоуправления поселений государственных полномочий"</t>
  </si>
  <si>
    <t>Задача "Обеспечение деятельности по предупреждению и ликвидации чрезвычайных ситуаций и обеспечению пожарной безопасности поселения"</t>
  </si>
  <si>
    <t>2110300000</t>
  </si>
  <si>
    <t>211034001Б</t>
  </si>
  <si>
    <t>Защата населения и территории поселения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</si>
  <si>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</si>
  <si>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</si>
  <si>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211034002Б</t>
  </si>
  <si>
    <t>0500</t>
  </si>
  <si>
    <t>ЖИЛИЩНО-КОММУНАЛЬНОЕ ХОЗЯЙСТВО</t>
  </si>
  <si>
    <t>Муниципальная программа «Развитие жилищно-коммунального хозяйства в Бенецком сельском поселении Западнодвинского района Тверской области» на 2018-2023 годы</t>
  </si>
  <si>
    <t>2200000000</t>
  </si>
  <si>
    <t>2230000000</t>
  </si>
  <si>
    <t>0503</t>
  </si>
  <si>
    <t>Благоустройство</t>
  </si>
  <si>
    <t xml:space="preserve">Подпрограмма  "Организация благоустройства территории
поселения" 
</t>
  </si>
  <si>
    <t>223014001Б</t>
  </si>
  <si>
    <t>Задача "Повышение благоустройства территории поселения"</t>
  </si>
  <si>
    <t>2230100000</t>
  </si>
  <si>
    <t>Уличное освещение</t>
  </si>
  <si>
    <t>223014002Б</t>
  </si>
  <si>
    <t>Финансовое обеспечение на развитие и содержание сетей уличного освещения в границах поселения.</t>
  </si>
  <si>
    <t>223014003Б</t>
  </si>
  <si>
    <t>Финансовое обеспечение мероприятий по благоустройству территории поселения.</t>
  </si>
  <si>
    <t>223014005Б</t>
  </si>
  <si>
    <t>Финансовое обеспечение мероприятий по восстановлению воинских захоронений.</t>
  </si>
  <si>
    <t>1100</t>
  </si>
  <si>
    <t>ФИЗИЧЕСКАЯ КУЛЬТУРА И СПОРТ</t>
  </si>
  <si>
    <t>1102</t>
  </si>
  <si>
    <t>Массовый спорт</t>
  </si>
  <si>
    <t>Задача "Улучшение условий для развития массового спорта и физкультурно-оздоровительного движения среди всех возрастных групп и категорий населения поселения"</t>
  </si>
  <si>
    <t>211044001Б</t>
  </si>
  <si>
    <t>2110400000</t>
  </si>
  <si>
    <t>Организация проведения спортивно-массовых мероприятий,  направленных на физическое воспитание детей, подростков, молодежи и взрослого населения поселения, а также соревнований в рамках муниципального календарного плана.</t>
  </si>
  <si>
    <t>1400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</si>
  <si>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</si>
  <si>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</si>
  <si>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1403</t>
  </si>
  <si>
    <t>211024004О</t>
  </si>
  <si>
    <t xml:space="preserve"> 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отрасли "Культура".</t>
  </si>
  <si>
    <t>Задача "Обеспечение эффективного выполнения администрацией поселения возложенных на нее функций"</t>
  </si>
  <si>
    <t>2110200000</t>
  </si>
  <si>
    <t>540</t>
  </si>
  <si>
    <t>Иные межбюджетные трансферты</t>
  </si>
  <si>
    <t>211024002О</t>
  </si>
  <si>
    <t>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местного самоуправления.</t>
  </si>
  <si>
    <t>9900000000</t>
  </si>
  <si>
    <t>Подпрограмма  "Создание условий для эффективного функционирования исполнительного органа местного самоуправления администрации Бенецкого сельского поселения Западнодвинского района Тверской области"</t>
  </si>
  <si>
    <t>120</t>
  </si>
  <si>
    <t>Расходы на выплаты персоналу государственными (муниципальными) органам</t>
  </si>
  <si>
    <t>240</t>
  </si>
  <si>
    <t>Иные закупки товаров, работ и услуг для обеспечения государственных (муниципальных нужд)</t>
  </si>
  <si>
    <t>0107</t>
  </si>
  <si>
    <t>Обеспечение проведения выборов и референдумов</t>
  </si>
  <si>
    <t>999004000Б</t>
  </si>
  <si>
    <t>Проведение выборов и референдумов</t>
  </si>
  <si>
    <t>800</t>
  </si>
  <si>
    <t>Иные бюджетные ассигноваия</t>
  </si>
  <si>
    <t>880</t>
  </si>
  <si>
    <t>Специальные расходы</t>
  </si>
  <si>
    <t>500</t>
  </si>
  <si>
    <t>Межбюджетные трансферты</t>
  </si>
  <si>
    <t>2018                 год</t>
  </si>
  <si>
    <t>Приложение 8</t>
  </si>
  <si>
    <t xml:space="preserve">к Решению Совета депутатов </t>
  </si>
  <si>
    <t>Бенецкого сельского поселения Западнодвинского района</t>
  </si>
  <si>
    <t>Тверской области  от __ декабря 2017 г. №___</t>
  </si>
  <si>
    <t xml:space="preserve"> на 2018 год и на плановый период 2019 и 2020 годов.</t>
  </si>
  <si>
    <t>"О бюджежете Бенецкого сельского поселения</t>
  </si>
  <si>
    <t xml:space="preserve"> Западнодвинского района Тверской области</t>
  </si>
  <si>
    <t>Обеспечение первичных мер пожарной безопасности в границах населенных пунктов</t>
  </si>
  <si>
    <t>Распределение бюджетных ассигнований  бюджета поселения по разделам, подразделам, целевым статьям (муниципальным программам и непрограммным направлениям),  группам и подгруппам видов расходов классификации расходов на 2018 год и на плановый период 2019 и 2020 годов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</si>
</sst>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" fontId="1" fillId="0" borderId="2">
      <alignment horizontal="center" vertical="top" shrinkToFit="1"/>
    </xf>
    <xf numFmtId="0" fontId="2" fillId="0" borderId="2">
      <alignment vertical="top" wrapText="1"/>
    </xf>
  </cellStyleXfs>
  <cellXfs count="21">
    <xf numFmtId="0" fontId="0" fillId="0" borderId="0" xfId="0"/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justify" wrapText="1"/>
    </xf>
    <xf numFmtId="0" fontId="3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xl26" xfId="1"/>
    <cellStyle name="xl60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topLeftCell="A46" workbookViewId="0">
      <selection activeCell="A8" sqref="A8:E8"/>
    </sheetView>
  </sheetViews>
  <sheetFormatPr defaultRowHeight="15"/>
  <cols>
    <col min="1" max="1" width="7.42578125" style="2" customWidth="1"/>
    <col min="2" max="2" width="11.5703125" style="2" customWidth="1"/>
    <col min="3" max="3" width="9.140625" style="2"/>
    <col min="4" max="4" width="33.42578125" style="3" customWidth="1"/>
    <col min="5" max="7" width="9.140625" style="4"/>
  </cols>
  <sheetData>
    <row r="1" spans="1:10">
      <c r="G1" s="5" t="s">
        <v>112</v>
      </c>
    </row>
    <row r="2" spans="1:10">
      <c r="G2" s="14" t="s">
        <v>113</v>
      </c>
      <c r="H2" s="1"/>
      <c r="I2" s="1"/>
      <c r="J2" s="1"/>
    </row>
    <row r="3" spans="1:10">
      <c r="G3" s="14" t="s">
        <v>114</v>
      </c>
      <c r="H3" s="1"/>
      <c r="I3" s="1"/>
      <c r="J3" s="1"/>
    </row>
    <row r="4" spans="1:10">
      <c r="G4" s="14" t="s">
        <v>115</v>
      </c>
      <c r="H4" s="1"/>
      <c r="I4" s="1"/>
      <c r="J4" s="1"/>
    </row>
    <row r="5" spans="1:10">
      <c r="G5" s="14" t="s">
        <v>117</v>
      </c>
      <c r="H5" s="1"/>
      <c r="I5" s="1"/>
      <c r="J5" s="1"/>
    </row>
    <row r="6" spans="1:10">
      <c r="G6" s="14" t="s">
        <v>118</v>
      </c>
      <c r="H6" s="1"/>
      <c r="I6" s="1"/>
      <c r="J6" s="1"/>
    </row>
    <row r="7" spans="1:10">
      <c r="G7" s="14" t="s">
        <v>116</v>
      </c>
      <c r="H7" s="1"/>
      <c r="I7" s="1"/>
      <c r="J7" s="1"/>
    </row>
    <row r="8" spans="1:10" ht="60" customHeight="1">
      <c r="A8" s="18" t="s">
        <v>120</v>
      </c>
      <c r="B8" s="18"/>
      <c r="C8" s="18"/>
      <c r="D8" s="18"/>
      <c r="E8" s="18"/>
    </row>
    <row r="10" spans="1:10">
      <c r="A10" s="17" t="s">
        <v>0</v>
      </c>
      <c r="B10" s="17" t="s">
        <v>1</v>
      </c>
      <c r="C10" s="17" t="s">
        <v>2</v>
      </c>
      <c r="D10" s="20" t="s">
        <v>3</v>
      </c>
      <c r="E10" s="19" t="s">
        <v>4</v>
      </c>
      <c r="F10" s="19"/>
      <c r="G10" s="19"/>
    </row>
    <row r="11" spans="1:10" ht="25.5">
      <c r="A11" s="17"/>
      <c r="B11" s="17"/>
      <c r="C11" s="17"/>
      <c r="D11" s="20"/>
      <c r="E11" s="6" t="s">
        <v>111</v>
      </c>
      <c r="F11" s="6" t="s">
        <v>5</v>
      </c>
      <c r="G11" s="6" t="s">
        <v>6</v>
      </c>
    </row>
    <row r="12" spans="1:10">
      <c r="A12" s="7"/>
      <c r="B12" s="7"/>
      <c r="C12" s="7"/>
      <c r="D12" s="8" t="s">
        <v>7</v>
      </c>
      <c r="E12" s="9">
        <f>E13+E45+E55+E70+E87+E96</f>
        <v>2403.85</v>
      </c>
      <c r="F12" s="9">
        <f t="shared" ref="F12:G12" si="0">F13+F45+F55+F70+F87+F96</f>
        <v>2421.5500000000002</v>
      </c>
      <c r="G12" s="9">
        <f t="shared" si="0"/>
        <v>2320.15</v>
      </c>
    </row>
    <row r="13" spans="1:10" ht="26.25">
      <c r="A13" s="7" t="s">
        <v>8</v>
      </c>
      <c r="B13" s="10"/>
      <c r="C13" s="7"/>
      <c r="D13" s="8" t="s">
        <v>9</v>
      </c>
      <c r="E13" s="16">
        <f>E14+E20+E33+E38+E28</f>
        <v>1337.15</v>
      </c>
      <c r="F13" s="16">
        <f>F14+F20+F33+F38</f>
        <v>1237.5500000000002</v>
      </c>
      <c r="G13" s="16">
        <f>G14+G20+G33+G38</f>
        <v>1237.5500000000002</v>
      </c>
    </row>
    <row r="14" spans="1:10" ht="51.75">
      <c r="A14" s="7" t="s">
        <v>10</v>
      </c>
      <c r="B14" s="7"/>
      <c r="C14" s="7"/>
      <c r="D14" s="8" t="s">
        <v>11</v>
      </c>
      <c r="E14" s="16">
        <v>544.20000000000005</v>
      </c>
      <c r="F14" s="16">
        <v>544.20000000000005</v>
      </c>
      <c r="G14" s="16">
        <v>544.20000000000005</v>
      </c>
    </row>
    <row r="15" spans="1:10" ht="77.25">
      <c r="A15" s="7" t="s">
        <v>10</v>
      </c>
      <c r="B15" s="7" t="s">
        <v>12</v>
      </c>
      <c r="C15" s="7"/>
      <c r="D15" s="8" t="s">
        <v>13</v>
      </c>
      <c r="E15" s="16">
        <v>544.20000000000005</v>
      </c>
      <c r="F15" s="16">
        <v>544.20000000000005</v>
      </c>
      <c r="G15" s="16">
        <v>544.20000000000005</v>
      </c>
    </row>
    <row r="16" spans="1:10">
      <c r="A16" s="7" t="s">
        <v>10</v>
      </c>
      <c r="B16" s="7" t="s">
        <v>14</v>
      </c>
      <c r="C16" s="7"/>
      <c r="D16" s="8" t="s">
        <v>15</v>
      </c>
      <c r="E16" s="11">
        <v>544.20000000000005</v>
      </c>
      <c r="F16" s="11">
        <v>544.20000000000005</v>
      </c>
      <c r="G16" s="11">
        <v>544.20000000000005</v>
      </c>
    </row>
    <row r="17" spans="1:7" ht="64.5">
      <c r="A17" s="7" t="s">
        <v>10</v>
      </c>
      <c r="B17" s="7" t="s">
        <v>16</v>
      </c>
      <c r="C17" s="7"/>
      <c r="D17" s="8" t="s">
        <v>17</v>
      </c>
      <c r="E17" s="11">
        <v>544.20000000000005</v>
      </c>
      <c r="F17" s="11">
        <v>544.20000000000005</v>
      </c>
      <c r="G17" s="11">
        <v>544.20000000000005</v>
      </c>
    </row>
    <row r="18" spans="1:7" ht="90">
      <c r="A18" s="7" t="s">
        <v>10</v>
      </c>
      <c r="B18" s="7" t="s">
        <v>16</v>
      </c>
      <c r="C18" s="7" t="s">
        <v>18</v>
      </c>
      <c r="D18" s="8" t="s">
        <v>19</v>
      </c>
      <c r="E18" s="11">
        <v>544.20000000000005</v>
      </c>
      <c r="F18" s="11">
        <v>544.20000000000005</v>
      </c>
      <c r="G18" s="11">
        <v>544.20000000000005</v>
      </c>
    </row>
    <row r="19" spans="1:7" ht="39">
      <c r="A19" s="7" t="s">
        <v>10</v>
      </c>
      <c r="B19" s="7" t="s">
        <v>16</v>
      </c>
      <c r="C19" s="7" t="s">
        <v>97</v>
      </c>
      <c r="D19" s="8" t="s">
        <v>98</v>
      </c>
      <c r="E19" s="11">
        <v>544.20000000000005</v>
      </c>
      <c r="F19" s="11">
        <v>544.20000000000005</v>
      </c>
      <c r="G19" s="11">
        <v>544.20000000000005</v>
      </c>
    </row>
    <row r="20" spans="1:7" ht="77.25">
      <c r="A20" s="7" t="s">
        <v>20</v>
      </c>
      <c r="B20" s="7"/>
      <c r="C20" s="7"/>
      <c r="D20" s="8" t="s">
        <v>21</v>
      </c>
      <c r="E20" s="11">
        <f>E21</f>
        <v>692.2</v>
      </c>
      <c r="F20" s="11">
        <f t="shared" ref="F20:G22" si="1">F21</f>
        <v>692.2</v>
      </c>
      <c r="G20" s="11">
        <f t="shared" si="1"/>
        <v>692.2</v>
      </c>
    </row>
    <row r="21" spans="1:7" ht="77.25">
      <c r="A21" s="7" t="s">
        <v>20</v>
      </c>
      <c r="B21" s="7" t="s">
        <v>12</v>
      </c>
      <c r="C21" s="7"/>
      <c r="D21" s="8" t="s">
        <v>13</v>
      </c>
      <c r="E21" s="11">
        <f>E22</f>
        <v>692.2</v>
      </c>
      <c r="F21" s="11">
        <f t="shared" si="1"/>
        <v>692.2</v>
      </c>
      <c r="G21" s="11">
        <f t="shared" si="1"/>
        <v>692.2</v>
      </c>
    </row>
    <row r="22" spans="1:7">
      <c r="A22" s="7" t="s">
        <v>20</v>
      </c>
      <c r="B22" s="7" t="s">
        <v>14</v>
      </c>
      <c r="C22" s="7"/>
      <c r="D22" s="8" t="s">
        <v>15</v>
      </c>
      <c r="E22" s="11">
        <f>E23</f>
        <v>692.2</v>
      </c>
      <c r="F22" s="11">
        <f t="shared" si="1"/>
        <v>692.2</v>
      </c>
      <c r="G22" s="11">
        <f t="shared" si="1"/>
        <v>692.2</v>
      </c>
    </row>
    <row r="23" spans="1:7" ht="39">
      <c r="A23" s="7" t="s">
        <v>20</v>
      </c>
      <c r="B23" s="7" t="s">
        <v>22</v>
      </c>
      <c r="C23" s="7"/>
      <c r="D23" s="8" t="s">
        <v>23</v>
      </c>
      <c r="E23" s="11">
        <f>E24+E26</f>
        <v>692.2</v>
      </c>
      <c r="F23" s="11">
        <f t="shared" ref="F23:G23" si="2">F24+F26</f>
        <v>692.2</v>
      </c>
      <c r="G23" s="11">
        <f t="shared" si="2"/>
        <v>692.2</v>
      </c>
    </row>
    <row r="24" spans="1:7" ht="90">
      <c r="A24" s="7" t="s">
        <v>20</v>
      </c>
      <c r="B24" s="7" t="s">
        <v>22</v>
      </c>
      <c r="C24" s="7" t="s">
        <v>18</v>
      </c>
      <c r="D24" s="8" t="s">
        <v>19</v>
      </c>
      <c r="E24" s="11">
        <v>477.2</v>
      </c>
      <c r="F24" s="11">
        <v>477.2</v>
      </c>
      <c r="G24" s="11">
        <v>477.2</v>
      </c>
    </row>
    <row r="25" spans="1:7" ht="39">
      <c r="A25" s="7" t="s">
        <v>20</v>
      </c>
      <c r="B25" s="7" t="s">
        <v>22</v>
      </c>
      <c r="C25" s="7" t="s">
        <v>97</v>
      </c>
      <c r="D25" s="8" t="s">
        <v>98</v>
      </c>
      <c r="E25" s="11">
        <v>477.2</v>
      </c>
      <c r="F25" s="11">
        <v>477.2</v>
      </c>
      <c r="G25" s="11">
        <v>477.2</v>
      </c>
    </row>
    <row r="26" spans="1:7" ht="39">
      <c r="A26" s="7" t="s">
        <v>20</v>
      </c>
      <c r="B26" s="7" t="s">
        <v>22</v>
      </c>
      <c r="C26" s="7" t="s">
        <v>24</v>
      </c>
      <c r="D26" s="8" t="s">
        <v>25</v>
      </c>
      <c r="E26" s="11">
        <v>215</v>
      </c>
      <c r="F26" s="11">
        <v>215</v>
      </c>
      <c r="G26" s="11">
        <v>215</v>
      </c>
    </row>
    <row r="27" spans="1:7" ht="39">
      <c r="A27" s="7" t="s">
        <v>20</v>
      </c>
      <c r="B27" s="7" t="s">
        <v>22</v>
      </c>
      <c r="C27" s="7" t="s">
        <v>99</v>
      </c>
      <c r="D27" s="8" t="s">
        <v>100</v>
      </c>
      <c r="E27" s="11">
        <v>215</v>
      </c>
      <c r="F27" s="11">
        <v>215</v>
      </c>
      <c r="G27" s="11">
        <v>215</v>
      </c>
    </row>
    <row r="28" spans="1:7" ht="26.25">
      <c r="A28" s="7" t="s">
        <v>101</v>
      </c>
      <c r="B28" s="7"/>
      <c r="C28" s="7"/>
      <c r="D28" s="8" t="s">
        <v>102</v>
      </c>
      <c r="E28" s="11">
        <v>99.6</v>
      </c>
      <c r="F28" s="11">
        <v>0</v>
      </c>
      <c r="G28" s="11">
        <v>0</v>
      </c>
    </row>
    <row r="29" spans="1:7">
      <c r="A29" s="7" t="s">
        <v>101</v>
      </c>
      <c r="B29" s="7" t="s">
        <v>95</v>
      </c>
      <c r="C29" s="7"/>
      <c r="D29" s="8" t="s">
        <v>28</v>
      </c>
      <c r="E29" s="11">
        <v>99.6</v>
      </c>
      <c r="F29" s="11">
        <v>0</v>
      </c>
      <c r="G29" s="11">
        <v>0</v>
      </c>
    </row>
    <row r="30" spans="1:7">
      <c r="A30" s="7" t="s">
        <v>101</v>
      </c>
      <c r="B30" s="7" t="s">
        <v>103</v>
      </c>
      <c r="C30" s="7"/>
      <c r="D30" s="8" t="s">
        <v>104</v>
      </c>
      <c r="E30" s="11">
        <v>99.6</v>
      </c>
      <c r="F30" s="11">
        <v>0</v>
      </c>
      <c r="G30" s="11">
        <v>0</v>
      </c>
    </row>
    <row r="31" spans="1:7">
      <c r="A31" s="7" t="s">
        <v>101</v>
      </c>
      <c r="B31" s="7" t="s">
        <v>103</v>
      </c>
      <c r="C31" s="7" t="s">
        <v>105</v>
      </c>
      <c r="D31" s="8" t="s">
        <v>106</v>
      </c>
      <c r="E31" s="11">
        <v>99.6</v>
      </c>
      <c r="F31" s="11">
        <v>0</v>
      </c>
      <c r="G31" s="11">
        <v>0</v>
      </c>
    </row>
    <row r="32" spans="1:7">
      <c r="A32" s="7" t="s">
        <v>101</v>
      </c>
      <c r="B32" s="7" t="s">
        <v>103</v>
      </c>
      <c r="C32" s="7" t="s">
        <v>107</v>
      </c>
      <c r="D32" s="8" t="s">
        <v>108</v>
      </c>
      <c r="E32" s="11">
        <v>99.6</v>
      </c>
      <c r="F32" s="11">
        <v>0</v>
      </c>
      <c r="G32" s="11">
        <v>0</v>
      </c>
    </row>
    <row r="33" spans="1:7" ht="14.25" customHeight="1">
      <c r="A33" s="7" t="s">
        <v>26</v>
      </c>
      <c r="B33" s="7"/>
      <c r="C33" s="7"/>
      <c r="D33" s="8" t="s">
        <v>27</v>
      </c>
      <c r="E33" s="11">
        <v>1</v>
      </c>
      <c r="F33" s="11">
        <v>1</v>
      </c>
      <c r="G33" s="11">
        <v>1</v>
      </c>
    </row>
    <row r="34" spans="1:7" ht="19.5" customHeight="1">
      <c r="A34" s="7" t="s">
        <v>26</v>
      </c>
      <c r="B34" s="7" t="s">
        <v>95</v>
      </c>
      <c r="C34" s="7"/>
      <c r="D34" s="8" t="s">
        <v>28</v>
      </c>
      <c r="E34" s="11">
        <v>1</v>
      </c>
      <c r="F34" s="11">
        <v>1</v>
      </c>
      <c r="G34" s="11">
        <v>1</v>
      </c>
    </row>
    <row r="35" spans="1:7">
      <c r="A35" s="7" t="s">
        <v>26</v>
      </c>
      <c r="B35" s="7" t="s">
        <v>29</v>
      </c>
      <c r="C35" s="7"/>
      <c r="D35" s="8" t="s">
        <v>31</v>
      </c>
      <c r="E35" s="11">
        <v>1</v>
      </c>
      <c r="F35" s="11">
        <v>1</v>
      </c>
      <c r="G35" s="11">
        <v>1</v>
      </c>
    </row>
    <row r="36" spans="1:7">
      <c r="A36" s="7" t="s">
        <v>26</v>
      </c>
      <c r="B36" s="7" t="s">
        <v>29</v>
      </c>
      <c r="C36" s="7" t="s">
        <v>105</v>
      </c>
      <c r="D36" s="8" t="s">
        <v>106</v>
      </c>
      <c r="E36" s="11">
        <v>1</v>
      </c>
      <c r="F36" s="11">
        <v>1</v>
      </c>
      <c r="G36" s="11">
        <v>1</v>
      </c>
    </row>
    <row r="37" spans="1:7">
      <c r="A37" s="7" t="s">
        <v>26</v>
      </c>
      <c r="B37" s="7" t="s">
        <v>29</v>
      </c>
      <c r="C37" s="7" t="s">
        <v>30</v>
      </c>
      <c r="D37" s="8" t="s">
        <v>32</v>
      </c>
      <c r="E37" s="11">
        <v>1</v>
      </c>
      <c r="F37" s="11">
        <v>1</v>
      </c>
      <c r="G37" s="11">
        <v>1</v>
      </c>
    </row>
    <row r="38" spans="1:7" ht="20.25" customHeight="1">
      <c r="A38" s="7" t="s">
        <v>45</v>
      </c>
      <c r="B38" s="7"/>
      <c r="C38" s="7"/>
      <c r="D38" s="8" t="s">
        <v>46</v>
      </c>
      <c r="E38" s="11">
        <v>0.15</v>
      </c>
      <c r="F38" s="11">
        <v>0.15</v>
      </c>
      <c r="G38" s="11">
        <v>0.15</v>
      </c>
    </row>
    <row r="39" spans="1:7" ht="80.25" customHeight="1">
      <c r="A39" s="7" t="s">
        <v>45</v>
      </c>
      <c r="B39" s="7" t="s">
        <v>12</v>
      </c>
      <c r="C39" s="7"/>
      <c r="D39" s="8" t="s">
        <v>13</v>
      </c>
      <c r="E39" s="9">
        <v>0.15</v>
      </c>
      <c r="F39" s="9">
        <v>0.15</v>
      </c>
      <c r="G39" s="9">
        <v>0.15</v>
      </c>
    </row>
    <row r="40" spans="1:7" ht="90">
      <c r="A40" s="7" t="s">
        <v>45</v>
      </c>
      <c r="B40" s="7" t="s">
        <v>37</v>
      </c>
      <c r="C40" s="7"/>
      <c r="D40" s="8" t="s">
        <v>96</v>
      </c>
      <c r="E40" s="9">
        <v>0.15</v>
      </c>
      <c r="F40" s="9">
        <v>0.15</v>
      </c>
      <c r="G40" s="9">
        <v>0.15</v>
      </c>
    </row>
    <row r="41" spans="1:7" ht="51.75">
      <c r="A41" s="7" t="s">
        <v>45</v>
      </c>
      <c r="B41" s="10" t="s">
        <v>44</v>
      </c>
      <c r="C41" s="7"/>
      <c r="D41" s="8" t="s">
        <v>49</v>
      </c>
      <c r="E41" s="9">
        <v>0.15</v>
      </c>
      <c r="F41" s="9">
        <v>0.15</v>
      </c>
      <c r="G41" s="9">
        <v>0.15</v>
      </c>
    </row>
    <row r="42" spans="1:7" ht="102.75">
      <c r="A42" s="7" t="s">
        <v>45</v>
      </c>
      <c r="B42" s="10" t="s">
        <v>47</v>
      </c>
      <c r="C42" s="7"/>
      <c r="D42" s="8" t="s">
        <v>48</v>
      </c>
      <c r="E42" s="9">
        <v>0.15</v>
      </c>
      <c r="F42" s="9">
        <v>0.15</v>
      </c>
      <c r="G42" s="9">
        <v>0.15</v>
      </c>
    </row>
    <row r="43" spans="1:7" ht="39">
      <c r="A43" s="7" t="s">
        <v>45</v>
      </c>
      <c r="B43" s="10" t="s">
        <v>47</v>
      </c>
      <c r="C43" s="7" t="s">
        <v>24</v>
      </c>
      <c r="D43" s="8" t="s">
        <v>25</v>
      </c>
      <c r="E43" s="9">
        <v>0.15</v>
      </c>
      <c r="F43" s="9">
        <v>0.15</v>
      </c>
      <c r="G43" s="9">
        <v>0.15</v>
      </c>
    </row>
    <row r="44" spans="1:7" ht="39">
      <c r="A44" s="7" t="s">
        <v>45</v>
      </c>
      <c r="B44" s="10" t="s">
        <v>47</v>
      </c>
      <c r="C44" s="7" t="s">
        <v>99</v>
      </c>
      <c r="D44" s="8" t="s">
        <v>100</v>
      </c>
      <c r="E44" s="9">
        <v>0.15</v>
      </c>
      <c r="F44" s="9">
        <v>0.15</v>
      </c>
      <c r="G44" s="9">
        <v>0.15</v>
      </c>
    </row>
    <row r="45" spans="1:7">
      <c r="A45" s="7" t="s">
        <v>34</v>
      </c>
      <c r="B45" s="7"/>
      <c r="C45" s="7"/>
      <c r="D45" s="8" t="s">
        <v>33</v>
      </c>
      <c r="E45" s="11">
        <v>71.8</v>
      </c>
      <c r="F45" s="11">
        <v>72.599999999999994</v>
      </c>
      <c r="G45" s="11">
        <v>75.3</v>
      </c>
    </row>
    <row r="46" spans="1:7" ht="26.25">
      <c r="A46" s="7" t="s">
        <v>35</v>
      </c>
      <c r="B46" s="7"/>
      <c r="C46" s="7"/>
      <c r="D46" s="8" t="s">
        <v>36</v>
      </c>
      <c r="E46" s="11">
        <v>71.8</v>
      </c>
      <c r="F46" s="11">
        <v>72.599999999999994</v>
      </c>
      <c r="G46" s="11">
        <v>75.3</v>
      </c>
    </row>
    <row r="47" spans="1:7" ht="78.75" customHeight="1">
      <c r="A47" s="7" t="s">
        <v>35</v>
      </c>
      <c r="B47" s="7" t="s">
        <v>12</v>
      </c>
      <c r="C47" s="7"/>
      <c r="D47" s="8" t="s">
        <v>13</v>
      </c>
      <c r="E47" s="11">
        <v>71.8</v>
      </c>
      <c r="F47" s="11">
        <v>72.599999999999994</v>
      </c>
      <c r="G47" s="11">
        <v>75.3</v>
      </c>
    </row>
    <row r="48" spans="1:7" ht="90">
      <c r="A48" s="7" t="s">
        <v>35</v>
      </c>
      <c r="B48" s="7" t="s">
        <v>37</v>
      </c>
      <c r="C48" s="7"/>
      <c r="D48" s="8" t="s">
        <v>96</v>
      </c>
      <c r="E48" s="11">
        <v>71.8</v>
      </c>
      <c r="F48" s="11">
        <v>72.599999999999994</v>
      </c>
      <c r="G48" s="11">
        <v>75.3</v>
      </c>
    </row>
    <row r="49" spans="1:7" ht="51.75">
      <c r="A49" s="7" t="s">
        <v>35</v>
      </c>
      <c r="B49" s="10" t="s">
        <v>44</v>
      </c>
      <c r="C49" s="7"/>
      <c r="D49" s="8" t="s">
        <v>49</v>
      </c>
      <c r="E49" s="11">
        <v>71.8</v>
      </c>
      <c r="F49" s="11">
        <v>72.599999999999994</v>
      </c>
      <c r="G49" s="11">
        <v>75.3</v>
      </c>
    </row>
    <row r="50" spans="1:7" ht="77.25">
      <c r="A50" s="7" t="s">
        <v>35</v>
      </c>
      <c r="B50" s="10" t="s">
        <v>38</v>
      </c>
      <c r="C50" s="10"/>
      <c r="D50" s="12" t="s">
        <v>39</v>
      </c>
      <c r="E50" s="11">
        <v>71.8</v>
      </c>
      <c r="F50" s="11">
        <v>72.599999999999994</v>
      </c>
      <c r="G50" s="11">
        <v>75.3</v>
      </c>
    </row>
    <row r="51" spans="1:7" ht="90">
      <c r="A51" s="7" t="s">
        <v>35</v>
      </c>
      <c r="B51" s="10" t="s">
        <v>38</v>
      </c>
      <c r="C51" s="7" t="s">
        <v>18</v>
      </c>
      <c r="D51" s="8" t="s">
        <v>19</v>
      </c>
      <c r="E51" s="11">
        <v>65.5</v>
      </c>
      <c r="F51" s="11">
        <v>66.2</v>
      </c>
      <c r="G51" s="11">
        <v>68.900000000000006</v>
      </c>
    </row>
    <row r="52" spans="1:7" ht="39">
      <c r="A52" s="7" t="s">
        <v>35</v>
      </c>
      <c r="B52" s="10" t="s">
        <v>38</v>
      </c>
      <c r="C52" s="7" t="s">
        <v>97</v>
      </c>
      <c r="D52" s="8" t="s">
        <v>98</v>
      </c>
      <c r="E52" s="11">
        <v>65.5</v>
      </c>
      <c r="F52" s="11">
        <v>66.2</v>
      </c>
      <c r="G52" s="11">
        <v>68.900000000000006</v>
      </c>
    </row>
    <row r="53" spans="1:7" ht="51.75" customHeight="1">
      <c r="A53" s="7" t="s">
        <v>35</v>
      </c>
      <c r="B53" s="10" t="s">
        <v>38</v>
      </c>
      <c r="C53" s="7" t="s">
        <v>24</v>
      </c>
      <c r="D53" s="8" t="s">
        <v>25</v>
      </c>
      <c r="E53" s="11">
        <f>E50-E51</f>
        <v>6.2999999999999972</v>
      </c>
      <c r="F53" s="11">
        <f t="shared" ref="F53:G53" si="3">F50-F51</f>
        <v>6.3999999999999915</v>
      </c>
      <c r="G53" s="11">
        <f t="shared" si="3"/>
        <v>6.3999999999999915</v>
      </c>
    </row>
    <row r="54" spans="1:7" ht="39">
      <c r="A54" s="7" t="s">
        <v>35</v>
      </c>
      <c r="B54" s="10" t="s">
        <v>38</v>
      </c>
      <c r="C54" s="7" t="s">
        <v>99</v>
      </c>
      <c r="D54" s="8" t="s">
        <v>100</v>
      </c>
      <c r="E54" s="11">
        <v>6.3</v>
      </c>
      <c r="F54" s="11">
        <v>6.4</v>
      </c>
      <c r="G54" s="11">
        <v>6.4</v>
      </c>
    </row>
    <row r="55" spans="1:7" ht="39">
      <c r="A55" s="7" t="s">
        <v>42</v>
      </c>
      <c r="B55" s="7"/>
      <c r="C55" s="7"/>
      <c r="D55" s="8" t="s">
        <v>40</v>
      </c>
      <c r="E55" s="11">
        <f>E56+E63</f>
        <v>23.5</v>
      </c>
      <c r="F55" s="11">
        <f t="shared" ref="F55:G55" si="4">F56+F63</f>
        <v>23.5</v>
      </c>
      <c r="G55" s="11">
        <f t="shared" si="4"/>
        <v>23.5</v>
      </c>
    </row>
    <row r="56" spans="1:7" ht="51.75">
      <c r="A56" s="7" t="s">
        <v>43</v>
      </c>
      <c r="B56" s="7"/>
      <c r="C56" s="7"/>
      <c r="D56" s="8" t="s">
        <v>41</v>
      </c>
      <c r="E56" s="11">
        <v>12.5</v>
      </c>
      <c r="F56" s="11">
        <v>12.5</v>
      </c>
      <c r="G56" s="11">
        <v>12.5</v>
      </c>
    </row>
    <row r="57" spans="1:7" ht="77.25">
      <c r="A57" s="7" t="s">
        <v>43</v>
      </c>
      <c r="B57" s="7" t="s">
        <v>12</v>
      </c>
      <c r="C57" s="7"/>
      <c r="D57" s="8" t="s">
        <v>13</v>
      </c>
      <c r="E57" s="11">
        <v>12.5</v>
      </c>
      <c r="F57" s="11">
        <v>12.5</v>
      </c>
      <c r="G57" s="11">
        <v>12.5</v>
      </c>
    </row>
    <row r="58" spans="1:7" ht="90">
      <c r="A58" s="7" t="s">
        <v>43</v>
      </c>
      <c r="B58" s="7" t="s">
        <v>37</v>
      </c>
      <c r="C58" s="7"/>
      <c r="D58" s="8" t="s">
        <v>96</v>
      </c>
      <c r="E58" s="11">
        <v>12.5</v>
      </c>
      <c r="F58" s="11">
        <v>12.5</v>
      </c>
      <c r="G58" s="11">
        <v>12.5</v>
      </c>
    </row>
    <row r="59" spans="1:7" ht="54" customHeight="1">
      <c r="A59" s="7" t="s">
        <v>43</v>
      </c>
      <c r="B59" s="7" t="s">
        <v>51</v>
      </c>
      <c r="C59" s="7"/>
      <c r="D59" s="8" t="s">
        <v>50</v>
      </c>
      <c r="E59" s="11">
        <v>12.5</v>
      </c>
      <c r="F59" s="11">
        <v>12.5</v>
      </c>
      <c r="G59" s="11">
        <v>12.5</v>
      </c>
    </row>
    <row r="60" spans="1:7" ht="51.75">
      <c r="A60" s="7" t="s">
        <v>43</v>
      </c>
      <c r="B60" s="7" t="s">
        <v>52</v>
      </c>
      <c r="C60" s="7"/>
      <c r="D60" s="8" t="s">
        <v>53</v>
      </c>
      <c r="E60" s="11">
        <v>12.5</v>
      </c>
      <c r="F60" s="11">
        <v>12.5</v>
      </c>
      <c r="G60" s="11">
        <v>12.5</v>
      </c>
    </row>
    <row r="61" spans="1:7" ht="39">
      <c r="A61" s="7" t="s">
        <v>43</v>
      </c>
      <c r="B61" s="7" t="s">
        <v>52</v>
      </c>
      <c r="C61" s="7" t="s">
        <v>24</v>
      </c>
      <c r="D61" s="8" t="s">
        <v>25</v>
      </c>
      <c r="E61" s="11">
        <v>12.5</v>
      </c>
      <c r="F61" s="11">
        <v>12.5</v>
      </c>
      <c r="G61" s="11">
        <v>12.5</v>
      </c>
    </row>
    <row r="62" spans="1:7" ht="39">
      <c r="A62" s="7" t="s">
        <v>43</v>
      </c>
      <c r="B62" s="7" t="s">
        <v>52</v>
      </c>
      <c r="C62" s="7" t="s">
        <v>99</v>
      </c>
      <c r="D62" s="8" t="s">
        <v>100</v>
      </c>
      <c r="E62" s="11">
        <v>12.5</v>
      </c>
      <c r="F62" s="11">
        <v>12.5</v>
      </c>
      <c r="G62" s="11">
        <v>12.5</v>
      </c>
    </row>
    <row r="63" spans="1:7">
      <c r="A63" s="7" t="s">
        <v>54</v>
      </c>
      <c r="B63" s="7"/>
      <c r="C63" s="7"/>
      <c r="D63" s="8" t="s">
        <v>55</v>
      </c>
      <c r="E63" s="11">
        <v>11</v>
      </c>
      <c r="F63" s="11">
        <v>11</v>
      </c>
      <c r="G63" s="11">
        <v>11</v>
      </c>
    </row>
    <row r="64" spans="1:7" ht="77.25">
      <c r="A64" s="7" t="s">
        <v>54</v>
      </c>
      <c r="B64" s="7" t="s">
        <v>12</v>
      </c>
      <c r="C64" s="7"/>
      <c r="D64" s="8" t="s">
        <v>13</v>
      </c>
      <c r="E64" s="11">
        <v>11</v>
      </c>
      <c r="F64" s="11">
        <v>11</v>
      </c>
      <c r="G64" s="11">
        <v>11</v>
      </c>
    </row>
    <row r="65" spans="1:7" ht="90">
      <c r="A65" s="7" t="s">
        <v>54</v>
      </c>
      <c r="B65" s="7" t="s">
        <v>37</v>
      </c>
      <c r="C65" s="7"/>
      <c r="D65" s="8" t="s">
        <v>96</v>
      </c>
      <c r="E65" s="11">
        <v>11</v>
      </c>
      <c r="F65" s="11">
        <v>11</v>
      </c>
      <c r="G65" s="11">
        <v>11</v>
      </c>
    </row>
    <row r="66" spans="1:7" ht="64.5">
      <c r="A66" s="7" t="s">
        <v>54</v>
      </c>
      <c r="B66" s="7" t="s">
        <v>51</v>
      </c>
      <c r="C66" s="7"/>
      <c r="D66" s="8" t="s">
        <v>50</v>
      </c>
      <c r="E66" s="11">
        <v>11</v>
      </c>
      <c r="F66" s="11">
        <v>11</v>
      </c>
      <c r="G66" s="11">
        <v>11</v>
      </c>
    </row>
    <row r="67" spans="1:7" ht="39">
      <c r="A67" s="7" t="s">
        <v>54</v>
      </c>
      <c r="B67" s="7" t="s">
        <v>56</v>
      </c>
      <c r="C67" s="7"/>
      <c r="D67" s="8" t="s">
        <v>119</v>
      </c>
      <c r="E67" s="11">
        <v>11</v>
      </c>
      <c r="F67" s="11">
        <v>11</v>
      </c>
      <c r="G67" s="11">
        <v>11</v>
      </c>
    </row>
    <row r="68" spans="1:7" ht="39">
      <c r="A68" s="7" t="s">
        <v>54</v>
      </c>
      <c r="B68" s="7" t="s">
        <v>56</v>
      </c>
      <c r="C68" s="7" t="s">
        <v>24</v>
      </c>
      <c r="D68" s="8" t="s">
        <v>25</v>
      </c>
      <c r="E68" s="11">
        <v>11</v>
      </c>
      <c r="F68" s="11">
        <v>11</v>
      </c>
      <c r="G68" s="11">
        <v>11</v>
      </c>
    </row>
    <row r="69" spans="1:7" ht="39">
      <c r="A69" s="7" t="s">
        <v>54</v>
      </c>
      <c r="B69" s="7" t="s">
        <v>56</v>
      </c>
      <c r="C69" s="7" t="s">
        <v>99</v>
      </c>
      <c r="D69" s="8" t="s">
        <v>100</v>
      </c>
      <c r="E69" s="11">
        <v>11</v>
      </c>
      <c r="F69" s="11">
        <v>11</v>
      </c>
      <c r="G69" s="11">
        <v>11</v>
      </c>
    </row>
    <row r="70" spans="1:7" ht="26.25">
      <c r="A70" s="7" t="s">
        <v>57</v>
      </c>
      <c r="B70" s="8"/>
      <c r="C70" s="7"/>
      <c r="D70" s="8" t="s">
        <v>58</v>
      </c>
      <c r="E70" s="11">
        <f>E71</f>
        <v>308.8</v>
      </c>
      <c r="F70" s="11">
        <f>F71</f>
        <v>425.3</v>
      </c>
      <c r="G70" s="11">
        <f>G71</f>
        <v>321.20000000000005</v>
      </c>
    </row>
    <row r="71" spans="1:7">
      <c r="A71" s="7" t="s">
        <v>62</v>
      </c>
      <c r="B71" s="7"/>
      <c r="C71" s="7"/>
      <c r="D71" s="8" t="s">
        <v>63</v>
      </c>
      <c r="E71" s="11">
        <f>E72</f>
        <v>308.8</v>
      </c>
      <c r="F71" s="11">
        <f t="shared" ref="F71:G73" si="5">F72</f>
        <v>425.3</v>
      </c>
      <c r="G71" s="11">
        <f t="shared" si="5"/>
        <v>321.20000000000005</v>
      </c>
    </row>
    <row r="72" spans="1:7" ht="64.5">
      <c r="A72" s="7" t="s">
        <v>62</v>
      </c>
      <c r="B72" s="7" t="s">
        <v>60</v>
      </c>
      <c r="C72" s="7"/>
      <c r="D72" s="8" t="s">
        <v>59</v>
      </c>
      <c r="E72" s="11">
        <f>E73</f>
        <v>308.8</v>
      </c>
      <c r="F72" s="11">
        <f t="shared" si="5"/>
        <v>425.3</v>
      </c>
      <c r="G72" s="11">
        <f t="shared" si="5"/>
        <v>321.20000000000005</v>
      </c>
    </row>
    <row r="73" spans="1:7" ht="40.5" customHeight="1">
      <c r="A73" s="7" t="s">
        <v>62</v>
      </c>
      <c r="B73" s="7" t="s">
        <v>61</v>
      </c>
      <c r="C73" s="7"/>
      <c r="D73" s="15" t="s">
        <v>64</v>
      </c>
      <c r="E73" s="11">
        <f>E74</f>
        <v>308.8</v>
      </c>
      <c r="F73" s="11">
        <f t="shared" si="5"/>
        <v>425.3</v>
      </c>
      <c r="G73" s="11">
        <f t="shared" si="5"/>
        <v>321.20000000000005</v>
      </c>
    </row>
    <row r="74" spans="1:7" ht="27.75" customHeight="1">
      <c r="A74" s="13" t="s">
        <v>62</v>
      </c>
      <c r="B74" s="7" t="s">
        <v>67</v>
      </c>
      <c r="C74" s="7"/>
      <c r="D74" s="8" t="s">
        <v>66</v>
      </c>
      <c r="E74" s="11">
        <f>E75+E78+E81+E84</f>
        <v>308.8</v>
      </c>
      <c r="F74" s="11">
        <f t="shared" ref="F74:G74" si="6">F75+F78+F81+F84</f>
        <v>425.3</v>
      </c>
      <c r="G74" s="11">
        <f t="shared" si="6"/>
        <v>321.20000000000005</v>
      </c>
    </row>
    <row r="75" spans="1:7">
      <c r="A75" s="7" t="s">
        <v>62</v>
      </c>
      <c r="B75" s="7" t="s">
        <v>65</v>
      </c>
      <c r="C75" s="7"/>
      <c r="D75" s="8" t="s">
        <v>68</v>
      </c>
      <c r="E75" s="11">
        <v>143</v>
      </c>
      <c r="F75" s="11">
        <v>143</v>
      </c>
      <c r="G75" s="11">
        <v>143</v>
      </c>
    </row>
    <row r="76" spans="1:7" ht="42.75" customHeight="1">
      <c r="A76" s="7" t="s">
        <v>62</v>
      </c>
      <c r="B76" s="7" t="s">
        <v>65</v>
      </c>
      <c r="C76" s="7" t="s">
        <v>24</v>
      </c>
      <c r="D76" s="8" t="s">
        <v>25</v>
      </c>
      <c r="E76" s="11">
        <v>143</v>
      </c>
      <c r="F76" s="11">
        <v>143</v>
      </c>
      <c r="G76" s="11">
        <v>143</v>
      </c>
    </row>
    <row r="77" spans="1:7" ht="39">
      <c r="A77" s="7" t="s">
        <v>62</v>
      </c>
      <c r="B77" s="7" t="s">
        <v>65</v>
      </c>
      <c r="C77" s="7" t="s">
        <v>99</v>
      </c>
      <c r="D77" s="8" t="s">
        <v>100</v>
      </c>
      <c r="E77" s="11">
        <v>143</v>
      </c>
      <c r="F77" s="11">
        <v>143</v>
      </c>
      <c r="G77" s="11">
        <v>143</v>
      </c>
    </row>
    <row r="78" spans="1:7" ht="39">
      <c r="A78" s="7" t="s">
        <v>62</v>
      </c>
      <c r="B78" s="7" t="s">
        <v>69</v>
      </c>
      <c r="D78" s="8" t="s">
        <v>70</v>
      </c>
      <c r="E78" s="11">
        <v>50</v>
      </c>
      <c r="F78" s="11">
        <v>88</v>
      </c>
      <c r="G78" s="11">
        <v>50.8</v>
      </c>
    </row>
    <row r="79" spans="1:7" ht="39">
      <c r="A79" s="7" t="s">
        <v>62</v>
      </c>
      <c r="B79" s="7" t="s">
        <v>69</v>
      </c>
      <c r="C79" s="7" t="s">
        <v>24</v>
      </c>
      <c r="D79" s="8" t="s">
        <v>25</v>
      </c>
      <c r="E79" s="11">
        <v>50</v>
      </c>
      <c r="F79" s="11">
        <v>88</v>
      </c>
      <c r="G79" s="11">
        <v>50.8</v>
      </c>
    </row>
    <row r="80" spans="1:7" ht="39">
      <c r="A80" s="7" t="s">
        <v>62</v>
      </c>
      <c r="B80" s="7" t="s">
        <v>69</v>
      </c>
      <c r="C80" s="7" t="s">
        <v>99</v>
      </c>
      <c r="D80" s="8" t="s">
        <v>100</v>
      </c>
      <c r="E80" s="11">
        <v>50</v>
      </c>
      <c r="F80" s="11">
        <v>88</v>
      </c>
      <c r="G80" s="11">
        <v>50.8</v>
      </c>
    </row>
    <row r="81" spans="1:7" ht="39">
      <c r="A81" s="7" t="s">
        <v>62</v>
      </c>
      <c r="B81" s="7" t="s">
        <v>71</v>
      </c>
      <c r="C81" s="7"/>
      <c r="D81" s="8" t="s">
        <v>72</v>
      </c>
      <c r="E81" s="11">
        <v>103.8</v>
      </c>
      <c r="F81" s="11">
        <v>182.3</v>
      </c>
      <c r="G81" s="11">
        <v>115.4</v>
      </c>
    </row>
    <row r="82" spans="1:7" ht="39">
      <c r="A82" s="7" t="s">
        <v>62</v>
      </c>
      <c r="B82" s="7" t="s">
        <v>71</v>
      </c>
      <c r="C82" s="7" t="s">
        <v>24</v>
      </c>
      <c r="D82" s="8" t="s">
        <v>25</v>
      </c>
      <c r="E82" s="11">
        <v>103.8</v>
      </c>
      <c r="F82" s="11">
        <v>182.3</v>
      </c>
      <c r="G82" s="11">
        <v>115.4</v>
      </c>
    </row>
    <row r="83" spans="1:7" ht="39">
      <c r="A83" s="7" t="s">
        <v>62</v>
      </c>
      <c r="B83" s="7" t="s">
        <v>71</v>
      </c>
      <c r="C83" s="7" t="s">
        <v>99</v>
      </c>
      <c r="D83" s="8" t="s">
        <v>100</v>
      </c>
      <c r="E83" s="11">
        <v>103.8</v>
      </c>
      <c r="F83" s="11">
        <v>182.3</v>
      </c>
      <c r="G83" s="11">
        <v>115.4</v>
      </c>
    </row>
    <row r="84" spans="1:7" ht="39">
      <c r="A84" s="7" t="s">
        <v>62</v>
      </c>
      <c r="B84" s="7" t="s">
        <v>73</v>
      </c>
      <c r="D84" s="8" t="s">
        <v>74</v>
      </c>
      <c r="E84" s="11">
        <v>12</v>
      </c>
      <c r="F84" s="11">
        <v>12</v>
      </c>
      <c r="G84" s="11">
        <v>12</v>
      </c>
    </row>
    <row r="85" spans="1:7" ht="39">
      <c r="A85" s="7" t="s">
        <v>62</v>
      </c>
      <c r="B85" s="7" t="s">
        <v>73</v>
      </c>
      <c r="C85" s="7" t="s">
        <v>24</v>
      </c>
      <c r="D85" s="8" t="s">
        <v>25</v>
      </c>
      <c r="E85" s="11">
        <v>12</v>
      </c>
      <c r="F85" s="11">
        <v>12</v>
      </c>
      <c r="G85" s="11">
        <v>12</v>
      </c>
    </row>
    <row r="86" spans="1:7" ht="39">
      <c r="A86" s="7" t="s">
        <v>62</v>
      </c>
      <c r="B86" s="7" t="s">
        <v>73</v>
      </c>
      <c r="C86" s="7" t="s">
        <v>99</v>
      </c>
      <c r="D86" s="8" t="s">
        <v>100</v>
      </c>
      <c r="E86" s="11">
        <v>12</v>
      </c>
      <c r="F86" s="11">
        <v>12</v>
      </c>
      <c r="G86" s="11">
        <v>12</v>
      </c>
    </row>
    <row r="87" spans="1:7">
      <c r="A87" s="7" t="s">
        <v>75</v>
      </c>
      <c r="B87" s="7"/>
      <c r="C87" s="7"/>
      <c r="D87" s="8" t="s">
        <v>76</v>
      </c>
      <c r="E87" s="11">
        <v>30</v>
      </c>
      <c r="F87" s="11">
        <v>30</v>
      </c>
      <c r="G87" s="11">
        <v>30</v>
      </c>
    </row>
    <row r="88" spans="1:7">
      <c r="A88" s="7" t="s">
        <v>77</v>
      </c>
      <c r="B88" s="7"/>
      <c r="C88" s="7"/>
      <c r="D88" s="8" t="s">
        <v>78</v>
      </c>
      <c r="E88" s="11">
        <v>30</v>
      </c>
      <c r="F88" s="11">
        <v>30</v>
      </c>
      <c r="G88" s="11">
        <v>30</v>
      </c>
    </row>
    <row r="89" spans="1:7" ht="77.25">
      <c r="A89" s="7" t="s">
        <v>77</v>
      </c>
      <c r="B89" s="7" t="s">
        <v>12</v>
      </c>
      <c r="C89" s="7"/>
      <c r="D89" s="8" t="s">
        <v>13</v>
      </c>
      <c r="E89" s="11">
        <v>30</v>
      </c>
      <c r="F89" s="11">
        <v>30</v>
      </c>
      <c r="G89" s="11">
        <v>30</v>
      </c>
    </row>
    <row r="90" spans="1:7" ht="90">
      <c r="A90" s="7" t="s">
        <v>77</v>
      </c>
      <c r="B90" s="7" t="s">
        <v>37</v>
      </c>
      <c r="C90" s="7"/>
      <c r="D90" s="8" t="s">
        <v>96</v>
      </c>
      <c r="E90" s="11">
        <v>30</v>
      </c>
      <c r="F90" s="11">
        <v>30</v>
      </c>
      <c r="G90" s="11">
        <v>30</v>
      </c>
    </row>
    <row r="91" spans="1:7" ht="64.5">
      <c r="A91" s="7" t="s">
        <v>77</v>
      </c>
      <c r="B91" s="7" t="s">
        <v>81</v>
      </c>
      <c r="C91" s="7"/>
      <c r="D91" s="8" t="s">
        <v>79</v>
      </c>
      <c r="E91" s="11">
        <v>30</v>
      </c>
      <c r="F91" s="11">
        <v>30</v>
      </c>
      <c r="G91" s="11">
        <v>30</v>
      </c>
    </row>
    <row r="92" spans="1:7" ht="90">
      <c r="A92" s="7" t="s">
        <v>77</v>
      </c>
      <c r="B92" s="7" t="s">
        <v>80</v>
      </c>
      <c r="C92" s="7"/>
      <c r="D92" s="8" t="s">
        <v>82</v>
      </c>
      <c r="E92" s="11">
        <v>30</v>
      </c>
      <c r="F92" s="11">
        <v>30</v>
      </c>
      <c r="G92" s="11">
        <v>30</v>
      </c>
    </row>
    <row r="93" spans="1:7" ht="39">
      <c r="A93" s="7" t="s">
        <v>77</v>
      </c>
      <c r="B93" s="7" t="s">
        <v>80</v>
      </c>
      <c r="C93" s="7" t="s">
        <v>24</v>
      </c>
      <c r="D93" s="8" t="s">
        <v>25</v>
      </c>
      <c r="E93" s="11">
        <v>30</v>
      </c>
      <c r="F93" s="11">
        <v>30</v>
      </c>
      <c r="G93" s="11">
        <v>30</v>
      </c>
    </row>
    <row r="94" spans="1:7" ht="39">
      <c r="A94" s="7" t="s">
        <v>77</v>
      </c>
      <c r="B94" s="7" t="s">
        <v>80</v>
      </c>
      <c r="C94" s="7" t="s">
        <v>99</v>
      </c>
      <c r="D94" s="8" t="s">
        <v>100</v>
      </c>
      <c r="E94" s="11">
        <v>30</v>
      </c>
      <c r="F94" s="11">
        <v>30</v>
      </c>
      <c r="G94" s="11">
        <v>30</v>
      </c>
    </row>
    <row r="95" spans="1:7" ht="57" customHeight="1">
      <c r="A95" s="7" t="s">
        <v>83</v>
      </c>
      <c r="B95" s="7"/>
      <c r="C95" s="7"/>
      <c r="D95" s="8" t="s">
        <v>84</v>
      </c>
      <c r="E95" s="11">
        <v>632.6</v>
      </c>
      <c r="F95" s="11">
        <v>632.6</v>
      </c>
      <c r="G95" s="11">
        <v>632.6</v>
      </c>
    </row>
    <row r="96" spans="1:7" ht="26.25">
      <c r="A96" s="7" t="s">
        <v>86</v>
      </c>
      <c r="B96" s="7"/>
      <c r="C96" s="7"/>
      <c r="D96" s="8" t="s">
        <v>85</v>
      </c>
      <c r="E96" s="11">
        <v>632.6</v>
      </c>
      <c r="F96" s="11">
        <v>632.6</v>
      </c>
      <c r="G96" s="11">
        <v>632.6</v>
      </c>
    </row>
    <row r="97" spans="1:7" ht="77.25">
      <c r="A97" s="7" t="s">
        <v>86</v>
      </c>
      <c r="B97" s="7" t="s">
        <v>12</v>
      </c>
      <c r="C97" s="7"/>
      <c r="D97" s="8" t="s">
        <v>13</v>
      </c>
      <c r="E97" s="11">
        <v>632.6</v>
      </c>
      <c r="F97" s="11">
        <v>632.6</v>
      </c>
      <c r="G97" s="11">
        <v>632.6</v>
      </c>
    </row>
    <row r="98" spans="1:7" ht="90">
      <c r="A98" s="7" t="s">
        <v>86</v>
      </c>
      <c r="B98" s="7" t="s">
        <v>37</v>
      </c>
      <c r="C98" s="7"/>
      <c r="D98" s="8" t="s">
        <v>96</v>
      </c>
      <c r="E98" s="11">
        <v>632.6</v>
      </c>
      <c r="F98" s="11">
        <v>632.6</v>
      </c>
      <c r="G98" s="11">
        <v>632.6</v>
      </c>
    </row>
    <row r="99" spans="1:7" ht="37.5" customHeight="1">
      <c r="A99" s="7" t="s">
        <v>86</v>
      </c>
      <c r="B99" s="7" t="s">
        <v>90</v>
      </c>
      <c r="C99" s="7"/>
      <c r="D99" s="8" t="s">
        <v>89</v>
      </c>
      <c r="E99" s="11">
        <v>632.6</v>
      </c>
      <c r="F99" s="11">
        <v>632.6</v>
      </c>
      <c r="G99" s="11">
        <v>632.6</v>
      </c>
    </row>
    <row r="100" spans="1:7" ht="90">
      <c r="A100" s="7" t="s">
        <v>86</v>
      </c>
      <c r="B100" s="7" t="s">
        <v>93</v>
      </c>
      <c r="C100" s="7"/>
      <c r="D100" s="8" t="s">
        <v>94</v>
      </c>
      <c r="E100" s="11">
        <v>631.6</v>
      </c>
      <c r="F100" s="11">
        <v>631.6</v>
      </c>
      <c r="G100" s="11">
        <v>631.6</v>
      </c>
    </row>
    <row r="101" spans="1:7">
      <c r="A101" s="7" t="s">
        <v>86</v>
      </c>
      <c r="B101" s="7" t="s">
        <v>93</v>
      </c>
      <c r="C101" s="7" t="s">
        <v>109</v>
      </c>
      <c r="D101" s="8" t="s">
        <v>110</v>
      </c>
      <c r="E101" s="11">
        <v>631.6</v>
      </c>
      <c r="F101" s="11">
        <v>631.6</v>
      </c>
      <c r="G101" s="11">
        <v>631.6</v>
      </c>
    </row>
    <row r="102" spans="1:7">
      <c r="A102" s="7" t="s">
        <v>86</v>
      </c>
      <c r="B102" s="7" t="s">
        <v>93</v>
      </c>
      <c r="C102" s="7" t="s">
        <v>91</v>
      </c>
      <c r="D102" s="8" t="s">
        <v>92</v>
      </c>
      <c r="E102" s="11">
        <v>631.6</v>
      </c>
      <c r="F102" s="11">
        <v>631.6</v>
      </c>
      <c r="G102" s="11">
        <v>631.6</v>
      </c>
    </row>
    <row r="103" spans="1:7" ht="90">
      <c r="A103" s="7" t="s">
        <v>86</v>
      </c>
      <c r="B103" s="7" t="s">
        <v>87</v>
      </c>
      <c r="C103" s="7"/>
      <c r="D103" s="8" t="s">
        <v>88</v>
      </c>
      <c r="E103" s="11">
        <v>1</v>
      </c>
      <c r="F103" s="11">
        <v>1</v>
      </c>
      <c r="G103" s="11">
        <v>1</v>
      </c>
    </row>
    <row r="104" spans="1:7">
      <c r="A104" s="7" t="s">
        <v>86</v>
      </c>
      <c r="B104" s="7" t="s">
        <v>87</v>
      </c>
      <c r="C104" s="7" t="s">
        <v>109</v>
      </c>
      <c r="D104" s="8" t="s">
        <v>110</v>
      </c>
      <c r="E104" s="11">
        <v>1</v>
      </c>
      <c r="F104" s="11">
        <v>1</v>
      </c>
      <c r="G104" s="11">
        <v>1</v>
      </c>
    </row>
    <row r="105" spans="1:7">
      <c r="A105" s="7" t="s">
        <v>86</v>
      </c>
      <c r="B105" s="7" t="s">
        <v>87</v>
      </c>
      <c r="C105" s="7" t="s">
        <v>91</v>
      </c>
      <c r="D105" s="8" t="s">
        <v>92</v>
      </c>
      <c r="E105" s="11">
        <v>1</v>
      </c>
      <c r="F105" s="11">
        <v>1</v>
      </c>
      <c r="G105" s="11">
        <v>1</v>
      </c>
    </row>
  </sheetData>
  <mergeCells count="6">
    <mergeCell ref="A10:A11"/>
    <mergeCell ref="A8:E8"/>
    <mergeCell ref="E10:G10"/>
    <mergeCell ref="D10:D11"/>
    <mergeCell ref="C10:C11"/>
    <mergeCell ref="B10:B11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2017-11-16T11:57:11Z</dcterms:modified>
</cp:coreProperties>
</file>