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7" i="1"/>
  <c r="G66"/>
  <c r="F67"/>
  <c r="F66"/>
  <c r="G68"/>
  <c r="F68"/>
  <c r="G115"/>
  <c r="G114" s="1"/>
  <c r="G113" s="1"/>
  <c r="G112" s="1"/>
  <c r="G111" s="1"/>
  <c r="F115"/>
  <c r="E115"/>
  <c r="E114" s="1"/>
  <c r="E113" s="1"/>
  <c r="E112" s="1"/>
  <c r="E111" s="1"/>
  <c r="F114"/>
  <c r="F113" s="1"/>
  <c r="F112" s="1"/>
  <c r="F111" s="1"/>
  <c r="G106"/>
  <c r="F106"/>
  <c r="F105" s="1"/>
  <c r="F104" s="1"/>
  <c r="F103" s="1"/>
  <c r="F102" s="1"/>
  <c r="F101" s="1"/>
  <c r="E106"/>
  <c r="G105"/>
  <c r="G104" s="1"/>
  <c r="G103" s="1"/>
  <c r="G102" s="1"/>
  <c r="G101" s="1"/>
  <c r="E105"/>
  <c r="E104" s="1"/>
  <c r="E103" s="1"/>
  <c r="E102" s="1"/>
  <c r="E101" s="1"/>
  <c r="G75"/>
  <c r="G74" s="1"/>
  <c r="F75"/>
  <c r="F74" s="1"/>
  <c r="E75"/>
  <c r="E74" s="1"/>
  <c r="E68" s="1"/>
  <c r="E70"/>
  <c r="E69" s="1"/>
  <c r="G58"/>
  <c r="F58"/>
  <c r="E58"/>
  <c r="G53"/>
  <c r="F53"/>
  <c r="E53"/>
  <c r="G50"/>
  <c r="G49" s="1"/>
  <c r="G48" s="1"/>
  <c r="F50"/>
  <c r="E50"/>
  <c r="E49" s="1"/>
  <c r="E48" s="1"/>
  <c r="F49"/>
  <c r="F48" s="1"/>
  <c r="G31"/>
  <c r="F31"/>
  <c r="F30" s="1"/>
  <c r="F29" s="1"/>
  <c r="F28" s="1"/>
  <c r="F21" s="1"/>
  <c r="F20" s="1"/>
  <c r="F19" s="1"/>
  <c r="E31"/>
  <c r="G30"/>
  <c r="G29" s="1"/>
  <c r="G28" s="1"/>
  <c r="G21" s="1"/>
  <c r="E30"/>
  <c r="E29" s="1"/>
  <c r="E28" s="1"/>
  <c r="E21" s="1"/>
  <c r="E66" l="1"/>
  <c r="E67"/>
  <c r="G20"/>
  <c r="G19" s="1"/>
  <c r="E20"/>
  <c r="E19" s="1"/>
</calcChain>
</file>

<file path=xl/sharedStrings.xml><?xml version="1.0" encoding="utf-8"?>
<sst xmlns="http://schemas.openxmlformats.org/spreadsheetml/2006/main" count="351" uniqueCount="139">
  <si>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</si>
  <si>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</si>
  <si>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</si>
  <si>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</si>
  <si>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</si>
  <si>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</si>
  <si>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</si>
  <si>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</si>
  <si>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</si>
  <si>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</si>
  <si>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</si>
  <si>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</si>
  <si>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</si>
  <si>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</si>
  <si>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</si>
  <si>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</si>
  <si>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</si>
  <si>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</si>
  <si>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</si>
  <si>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</si>
  <si>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</si>
  <si>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</si>
  <si>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</si>
  <si>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</si>
  <si>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</si>
  <si>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</si>
  <si>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</si>
  <si>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</si>
  <si>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</si>
  <si>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</si>
  <si>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</si>
  <si>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</si>
  <si>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</si>
  <si>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</si>
  <si>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</si>
  <si>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</si>
  <si>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</si>
  <si>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</si>
  <si>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</si>
  <si>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</si>
  <si>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</si>
  <si>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</si>
  <si>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</si>
  <si>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</si>
  <si>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</si>
  <si>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</si>
  <si>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</si>
  <si>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</si>
  <si>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</si>
  <si>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</si>
  <si>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</si>
  <si>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</si>
  <si>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</si>
  <si>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</si>
  <si>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</si>
  <si>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</si>
  <si>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</si>
  <si>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</si>
  <si>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</si>
  <si>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</si>
  <si>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</si>
  <si>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</si>
  <si>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</si>
  <si>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</si>
  <si>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</si>
  <si>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</si>
  <si>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</si>
  <si>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</si>
  <si>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</si>
  <si>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</si>
  <si>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</si>
  <si>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</si>
  <si>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</si>
  <si>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</si>
  <si>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</si>
  <si>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</si>
  <si>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</si>
  <si>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</si>
  <si>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</si>
  <si>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</si>
  <si>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</si>
  <si>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</si>
  <si>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</si>
  <si>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</si>
  <si>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</si>
  <si>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</si>
  <si>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</si>
  <si>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</si>
  <si>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</si>
  <si>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</si>
  <si>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</si>
  <si>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</si>
  <si>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Приложение 8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</si>
  <si>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</si>
  <si>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</si>
  <si>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</si>
  <si>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</si>
  <si>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</si>
  <si>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</si>
  <si>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</si>
  <si>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</si>
  <si>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2110651180</t>
  </si>
  <si>
    <t xml:space="preserve"> на 2020 год и на плановый период 2021 и 2022 годов.</t>
  </si>
  <si>
    <t>2022                    год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</si>
  <si>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расходовбюджетов  классификации расходов на 2020 год и на плановый период 2021 и 2022 годов</t>
  </si>
  <si>
    <t>300</t>
  </si>
  <si>
    <t>Социальное обеспечение и иные выплаты гражданам</t>
  </si>
  <si>
    <t>360</t>
  </si>
  <si>
    <t>Иные выплаты населению</t>
  </si>
  <si>
    <t>211024002П</t>
  </si>
  <si>
    <t>211024004П</t>
  </si>
  <si>
    <t>" О  бюджете муниципального образоваия  Бенецкое сельское поселение</t>
  </si>
  <si>
    <t>Тверской области  от 20 декабря 2019 г. № 24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</si>
  <si>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</si>
  <si>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</si>
  <si>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</si>
  <si>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</si>
  <si>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</si>
  <si>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</si>
  <si>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Приложение № 3</t>
  </si>
  <si>
    <t>БЕНЕЦКОЕ СЕЛЬСКОЕ ПОСЕЛЕНИЕ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</si>
  <si>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</si>
  <si>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</si>
  <si>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</si>
  <si>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</si>
  <si>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</si>
  <si>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</si>
  <si>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</si>
  <si>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</si>
  <si>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0800</t>
  </si>
  <si>
    <t>КУЛЬТУРА,  КИНЕМАТОГРАФИЯ</t>
  </si>
  <si>
    <t>0801</t>
  </si>
  <si>
    <t>Культура</t>
  </si>
  <si>
    <t>21102S033Л</t>
  </si>
  <si>
    <t>ППМИ- капитальный ремонт Дома культуры  поселения Западнодвинского района</t>
  </si>
  <si>
    <t xml:space="preserve">Подпрограмма  "Организация благоустройства территории
поселения" </t>
  </si>
  <si>
    <t>плановый период 2021 и 2022 годов от от 23.03.2020 г. № 5</t>
  </si>
  <si>
    <t>Уплата налогов, сборов и иных платежей</t>
  </si>
  <si>
    <t>850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</si>
</sst>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73" workbookViewId="0">
      <selection activeCell="J83" sqref="J8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9"/>
      <c r="E1" s="19"/>
      <c r="F1" s="19"/>
      <c r="G1" s="20" t="s">
        <v>119</v>
      </c>
    </row>
    <row r="2" spans="1:10">
      <c r="D2" s="19"/>
      <c r="E2" s="19"/>
      <c r="F2" s="19"/>
      <c r="G2" s="21" t="s">
        <v>113</v>
      </c>
    </row>
    <row r="3" spans="1:10">
      <c r="D3" s="28" t="s">
        <v>114</v>
      </c>
      <c r="E3" s="28"/>
      <c r="F3" s="28"/>
      <c r="G3" s="28"/>
    </row>
    <row r="4" spans="1:10">
      <c r="D4" s="28" t="s">
        <v>115</v>
      </c>
      <c r="E4" s="28"/>
      <c r="F4" s="28"/>
      <c r="G4" s="28"/>
    </row>
    <row r="5" spans="1:10" ht="13.5" customHeight="1">
      <c r="D5" s="28" t="s">
        <v>116</v>
      </c>
      <c r="E5" s="28"/>
      <c r="F5" s="28"/>
      <c r="G5" s="28"/>
    </row>
    <row r="6" spans="1:10">
      <c r="D6" s="28" t="s">
        <v>117</v>
      </c>
      <c r="E6" s="28"/>
      <c r="F6" s="28"/>
      <c r="G6" s="28"/>
    </row>
    <row r="7" spans="1:10">
      <c r="D7" s="28" t="s">
        <v>118</v>
      </c>
      <c r="E7" s="28"/>
      <c r="F7" s="28"/>
      <c r="G7" s="28"/>
    </row>
    <row r="8" spans="1:10">
      <c r="D8" s="28" t="s">
        <v>136</v>
      </c>
      <c r="E8" s="28"/>
      <c r="F8" s="28"/>
      <c r="G8" s="28"/>
    </row>
    <row r="9" spans="1:10">
      <c r="G9" s="22" t="s">
        <v>92</v>
      </c>
    </row>
    <row r="10" spans="1:10">
      <c r="G10" s="11" t="s">
        <v>93</v>
      </c>
      <c r="H10" s="1"/>
      <c r="I10" s="1"/>
      <c r="J10" s="1"/>
    </row>
    <row r="11" spans="1:10">
      <c r="G11" s="11" t="s">
        <v>94</v>
      </c>
      <c r="H11" s="1"/>
      <c r="I11" s="1"/>
      <c r="J11" s="1"/>
    </row>
    <row r="12" spans="1:10">
      <c r="G12" s="11" t="s">
        <v>112</v>
      </c>
      <c r="H12" s="1"/>
      <c r="I12" s="1"/>
      <c r="J12" s="1"/>
    </row>
    <row r="13" spans="1:10">
      <c r="G13" s="11" t="s">
        <v>111</v>
      </c>
      <c r="H13" s="1"/>
      <c r="I13" s="1"/>
      <c r="J13" s="1"/>
    </row>
    <row r="14" spans="1:10">
      <c r="G14" s="11" t="s">
        <v>95</v>
      </c>
      <c r="H14" s="1"/>
      <c r="I14" s="1"/>
      <c r="J14" s="1"/>
    </row>
    <row r="15" spans="1:10">
      <c r="G15" s="11" t="s">
        <v>102</v>
      </c>
      <c r="H15" s="1"/>
      <c r="I15" s="1"/>
      <c r="J15" s="1"/>
    </row>
    <row r="16" spans="1:10" ht="66.75" customHeight="1">
      <c r="A16" s="30" t="s">
        <v>104</v>
      </c>
      <c r="B16" s="30"/>
      <c r="C16" s="30"/>
      <c r="D16" s="30"/>
      <c r="E16" s="30"/>
    </row>
    <row r="17" spans="1:7">
      <c r="A17" s="29" t="s">
        <v>0</v>
      </c>
      <c r="B17" s="29" t="s">
        <v>1</v>
      </c>
      <c r="C17" s="29" t="s">
        <v>2</v>
      </c>
      <c r="D17" s="32" t="s">
        <v>3</v>
      </c>
      <c r="E17" s="31" t="s">
        <v>4</v>
      </c>
      <c r="F17" s="31"/>
      <c r="G17" s="31"/>
    </row>
    <row r="18" spans="1:7" ht="25.5">
      <c r="A18" s="29"/>
      <c r="B18" s="29"/>
      <c r="C18" s="29"/>
      <c r="D18" s="32"/>
      <c r="E18" s="23" t="s">
        <v>97</v>
      </c>
      <c r="F18" s="23" t="s">
        <v>98</v>
      </c>
      <c r="G18" s="23" t="s">
        <v>103</v>
      </c>
    </row>
    <row r="19" spans="1:7" ht="21.75" customHeight="1">
      <c r="A19" s="24"/>
      <c r="B19" s="24"/>
      <c r="C19" s="24"/>
      <c r="D19" s="25" t="s">
        <v>5</v>
      </c>
      <c r="E19" s="26">
        <f>E20</f>
        <v>2912.55</v>
      </c>
      <c r="F19" s="26">
        <f t="shared" ref="F19:G19" si="0">F20</f>
        <v>2146.85</v>
      </c>
      <c r="G19" s="26">
        <f t="shared" si="0"/>
        <v>2095.15</v>
      </c>
    </row>
    <row r="20" spans="1:7">
      <c r="A20" s="24"/>
      <c r="B20" s="24"/>
      <c r="C20" s="24"/>
      <c r="D20" s="25" t="s">
        <v>120</v>
      </c>
      <c r="E20" s="26">
        <f>E21+E48+E58+E66+E101+E111+E93</f>
        <v>2912.55</v>
      </c>
      <c r="F20" s="26">
        <f>F21+F48+F58+F66+F101+F111</f>
        <v>2146.85</v>
      </c>
      <c r="G20" s="26">
        <f>G21+G48+G58+G66+G101+G111</f>
        <v>2095.15</v>
      </c>
    </row>
    <row r="21" spans="1:7" ht="30" customHeight="1">
      <c r="A21" s="14" t="s">
        <v>6</v>
      </c>
      <c r="B21" s="17"/>
      <c r="C21" s="14"/>
      <c r="D21" s="15" t="s">
        <v>7</v>
      </c>
      <c r="E21" s="18">
        <f>E22+E28+E36+E41</f>
        <v>1536.15</v>
      </c>
      <c r="F21" s="16">
        <f t="shared" ref="F21:G21" si="1">F22+F28+F36+F41</f>
        <v>1536.15</v>
      </c>
      <c r="G21" s="16">
        <f t="shared" si="1"/>
        <v>1536.15</v>
      </c>
    </row>
    <row r="22" spans="1:7" ht="55.5" customHeight="1">
      <c r="A22" s="5" t="s">
        <v>8</v>
      </c>
      <c r="B22" s="5"/>
      <c r="C22" s="5"/>
      <c r="D22" s="6" t="s">
        <v>9</v>
      </c>
      <c r="E22" s="8">
        <v>593.70000000000005</v>
      </c>
      <c r="F22" s="8">
        <v>593.70000000000005</v>
      </c>
      <c r="G22" s="8">
        <v>593.70000000000005</v>
      </c>
    </row>
    <row r="23" spans="1:7" ht="77.25">
      <c r="A23" s="5" t="s">
        <v>8</v>
      </c>
      <c r="B23" s="5" t="s">
        <v>10</v>
      </c>
      <c r="C23" s="5"/>
      <c r="D23" s="6" t="s">
        <v>11</v>
      </c>
      <c r="E23" s="8">
        <v>593.70000000000005</v>
      </c>
      <c r="F23" s="8">
        <v>593.70000000000005</v>
      </c>
      <c r="G23" s="8">
        <v>593.70000000000005</v>
      </c>
    </row>
    <row r="24" spans="1:7">
      <c r="A24" s="5" t="s">
        <v>8</v>
      </c>
      <c r="B24" s="5" t="s">
        <v>12</v>
      </c>
      <c r="C24" s="5"/>
      <c r="D24" s="6" t="s">
        <v>13</v>
      </c>
      <c r="E24" s="8">
        <v>593.70000000000005</v>
      </c>
      <c r="F24" s="8">
        <v>593.70000000000005</v>
      </c>
      <c r="G24" s="8">
        <v>593.70000000000005</v>
      </c>
    </row>
    <row r="25" spans="1:7" ht="64.5">
      <c r="A25" s="5" t="s">
        <v>8</v>
      </c>
      <c r="B25" s="5" t="s">
        <v>14</v>
      </c>
      <c r="C25" s="5"/>
      <c r="D25" s="6" t="s">
        <v>15</v>
      </c>
      <c r="E25" s="8">
        <v>593.70000000000005</v>
      </c>
      <c r="F25" s="8">
        <v>593.70000000000005</v>
      </c>
      <c r="G25" s="8">
        <v>593.70000000000005</v>
      </c>
    </row>
    <row r="26" spans="1:7" ht="90">
      <c r="A26" s="5" t="s">
        <v>8</v>
      </c>
      <c r="B26" s="5" t="s">
        <v>14</v>
      </c>
      <c r="C26" s="5" t="s">
        <v>16</v>
      </c>
      <c r="D26" s="6" t="s">
        <v>17</v>
      </c>
      <c r="E26" s="8">
        <v>593.70000000000005</v>
      </c>
      <c r="F26" s="8">
        <v>593.70000000000005</v>
      </c>
      <c r="G26" s="8">
        <v>593.70000000000005</v>
      </c>
    </row>
    <row r="27" spans="1:7" ht="39">
      <c r="A27" s="5" t="s">
        <v>8</v>
      </c>
      <c r="B27" s="5" t="s">
        <v>14</v>
      </c>
      <c r="C27" s="5" t="s">
        <v>84</v>
      </c>
      <c r="D27" s="6" t="s">
        <v>85</v>
      </c>
      <c r="E27" s="8">
        <v>593.70000000000005</v>
      </c>
      <c r="F27" s="8">
        <v>593.70000000000005</v>
      </c>
      <c r="G27" s="8">
        <v>593.70000000000005</v>
      </c>
    </row>
    <row r="28" spans="1:7" ht="77.25">
      <c r="A28" s="5" t="s">
        <v>18</v>
      </c>
      <c r="B28" s="5"/>
      <c r="C28" s="5"/>
      <c r="D28" s="6" t="s">
        <v>19</v>
      </c>
      <c r="E28" s="8">
        <f>E29</f>
        <v>941.3</v>
      </c>
      <c r="F28" s="8">
        <f t="shared" ref="F28:G30" si="2">F29</f>
        <v>941.3</v>
      </c>
      <c r="G28" s="8">
        <f t="shared" si="2"/>
        <v>941.3</v>
      </c>
    </row>
    <row r="29" spans="1:7" ht="77.25">
      <c r="A29" s="5" t="s">
        <v>18</v>
      </c>
      <c r="B29" s="5" t="s">
        <v>10</v>
      </c>
      <c r="C29" s="5"/>
      <c r="D29" s="6" t="s">
        <v>11</v>
      </c>
      <c r="E29" s="8">
        <f>E30</f>
        <v>941.3</v>
      </c>
      <c r="F29" s="8">
        <f t="shared" si="2"/>
        <v>941.3</v>
      </c>
      <c r="G29" s="8">
        <f t="shared" si="2"/>
        <v>941.3</v>
      </c>
    </row>
    <row r="30" spans="1:7">
      <c r="A30" s="5" t="s">
        <v>18</v>
      </c>
      <c r="B30" s="5" t="s">
        <v>12</v>
      </c>
      <c r="C30" s="5"/>
      <c r="D30" s="6" t="s">
        <v>13</v>
      </c>
      <c r="E30" s="8">
        <f>E31</f>
        <v>941.3</v>
      </c>
      <c r="F30" s="8">
        <f t="shared" si="2"/>
        <v>941.3</v>
      </c>
      <c r="G30" s="8">
        <f t="shared" si="2"/>
        <v>941.3</v>
      </c>
    </row>
    <row r="31" spans="1:7" ht="39">
      <c r="A31" s="5" t="s">
        <v>18</v>
      </c>
      <c r="B31" s="5" t="s">
        <v>20</v>
      </c>
      <c r="C31" s="5"/>
      <c r="D31" s="6" t="s">
        <v>21</v>
      </c>
      <c r="E31" s="8">
        <f>E32+E34</f>
        <v>941.3</v>
      </c>
      <c r="F31" s="8">
        <f t="shared" ref="F31:G31" si="3">F32+F34</f>
        <v>941.3</v>
      </c>
      <c r="G31" s="8">
        <f t="shared" si="3"/>
        <v>941.3</v>
      </c>
    </row>
    <row r="32" spans="1:7" ht="90">
      <c r="A32" s="5" t="s">
        <v>18</v>
      </c>
      <c r="B32" s="5" t="s">
        <v>20</v>
      </c>
      <c r="C32" s="5" t="s">
        <v>16</v>
      </c>
      <c r="D32" s="6" t="s">
        <v>17</v>
      </c>
      <c r="E32" s="8">
        <v>680.3</v>
      </c>
      <c r="F32" s="8">
        <v>680.3</v>
      </c>
      <c r="G32" s="8">
        <v>680.3</v>
      </c>
    </row>
    <row r="33" spans="1:7" ht="39">
      <c r="A33" s="5" t="s">
        <v>18</v>
      </c>
      <c r="B33" s="5" t="s">
        <v>20</v>
      </c>
      <c r="C33" s="5" t="s">
        <v>84</v>
      </c>
      <c r="D33" s="6" t="s">
        <v>85</v>
      </c>
      <c r="E33" s="8">
        <v>680.3</v>
      </c>
      <c r="F33" s="8">
        <v>680.3</v>
      </c>
      <c r="G33" s="8">
        <v>680.3</v>
      </c>
    </row>
    <row r="34" spans="1:7" ht="39">
      <c r="A34" s="5" t="s">
        <v>18</v>
      </c>
      <c r="B34" s="5" t="s">
        <v>20</v>
      </c>
      <c r="C34" s="5" t="s">
        <v>22</v>
      </c>
      <c r="D34" s="6" t="s">
        <v>23</v>
      </c>
      <c r="E34" s="8">
        <v>261</v>
      </c>
      <c r="F34" s="8">
        <v>261</v>
      </c>
      <c r="G34" s="8">
        <v>261</v>
      </c>
    </row>
    <row r="35" spans="1:7" ht="14.25" customHeight="1">
      <c r="A35" s="5" t="s">
        <v>18</v>
      </c>
      <c r="B35" s="5" t="s">
        <v>20</v>
      </c>
      <c r="C35" s="5" t="s">
        <v>86</v>
      </c>
      <c r="D35" s="6" t="s">
        <v>87</v>
      </c>
      <c r="E35" s="8">
        <v>261</v>
      </c>
      <c r="F35" s="8">
        <v>261</v>
      </c>
      <c r="G35" s="8">
        <v>261</v>
      </c>
    </row>
    <row r="36" spans="1:7" ht="16.5" customHeight="1">
      <c r="A36" s="5" t="s">
        <v>24</v>
      </c>
      <c r="B36" s="5"/>
      <c r="C36" s="5"/>
      <c r="D36" s="6" t="s">
        <v>25</v>
      </c>
      <c r="E36" s="8">
        <v>1</v>
      </c>
      <c r="F36" s="8">
        <v>1</v>
      </c>
      <c r="G36" s="8">
        <v>1</v>
      </c>
    </row>
    <row r="37" spans="1:7" ht="26.25">
      <c r="A37" s="5" t="s">
        <v>24</v>
      </c>
      <c r="B37" s="5" t="s">
        <v>82</v>
      </c>
      <c r="C37" s="5"/>
      <c r="D37" s="6" t="s">
        <v>99</v>
      </c>
      <c r="E37" s="8">
        <v>1</v>
      </c>
      <c r="F37" s="8">
        <v>1</v>
      </c>
      <c r="G37" s="8">
        <v>1</v>
      </c>
    </row>
    <row r="38" spans="1:7">
      <c r="A38" s="5" t="s">
        <v>24</v>
      </c>
      <c r="B38" s="5" t="s">
        <v>26</v>
      </c>
      <c r="C38" s="5"/>
      <c r="D38" s="6" t="s">
        <v>28</v>
      </c>
      <c r="E38" s="8">
        <v>1</v>
      </c>
      <c r="F38" s="8">
        <v>1</v>
      </c>
      <c r="G38" s="8">
        <v>1</v>
      </c>
    </row>
    <row r="39" spans="1:7">
      <c r="A39" s="5" t="s">
        <v>24</v>
      </c>
      <c r="B39" s="5" t="s">
        <v>26</v>
      </c>
      <c r="C39" s="5" t="s">
        <v>88</v>
      </c>
      <c r="D39" s="6" t="s">
        <v>89</v>
      </c>
      <c r="E39" s="8">
        <v>1</v>
      </c>
      <c r="F39" s="8">
        <v>1</v>
      </c>
      <c r="G39" s="8">
        <v>1</v>
      </c>
    </row>
    <row r="40" spans="1:7" ht="15.75" customHeight="1">
      <c r="A40" s="5" t="s">
        <v>24</v>
      </c>
      <c r="B40" s="5" t="s">
        <v>26</v>
      </c>
      <c r="C40" s="5" t="s">
        <v>27</v>
      </c>
      <c r="D40" s="6" t="s">
        <v>29</v>
      </c>
      <c r="E40" s="8">
        <v>1</v>
      </c>
      <c r="F40" s="8">
        <v>1</v>
      </c>
      <c r="G40" s="8">
        <v>1</v>
      </c>
    </row>
    <row r="41" spans="1:7" ht="17.25" customHeight="1">
      <c r="A41" s="5" t="s">
        <v>39</v>
      </c>
      <c r="B41" s="5"/>
      <c r="C41" s="5"/>
      <c r="D41" s="6" t="s">
        <v>40</v>
      </c>
      <c r="E41" s="13">
        <v>0.15</v>
      </c>
      <c r="F41" s="13">
        <v>0.15</v>
      </c>
      <c r="G41" s="13">
        <v>0.15</v>
      </c>
    </row>
    <row r="42" spans="1:7" ht="77.25">
      <c r="A42" s="5" t="s">
        <v>39</v>
      </c>
      <c r="B42" s="5" t="s">
        <v>10</v>
      </c>
      <c r="C42" s="5"/>
      <c r="D42" s="6" t="s">
        <v>11</v>
      </c>
      <c r="E42" s="13">
        <v>0.15</v>
      </c>
      <c r="F42" s="13">
        <v>0.15</v>
      </c>
      <c r="G42" s="13">
        <v>0.15</v>
      </c>
    </row>
    <row r="43" spans="1:7" ht="90">
      <c r="A43" s="5" t="s">
        <v>39</v>
      </c>
      <c r="B43" s="5" t="s">
        <v>34</v>
      </c>
      <c r="C43" s="5"/>
      <c r="D43" s="6" t="s">
        <v>83</v>
      </c>
      <c r="E43" s="13">
        <v>0.15</v>
      </c>
      <c r="F43" s="13">
        <v>0.15</v>
      </c>
      <c r="G43" s="13">
        <v>0.15</v>
      </c>
    </row>
    <row r="44" spans="1:7" ht="54" customHeight="1">
      <c r="A44" s="5" t="s">
        <v>39</v>
      </c>
      <c r="B44" s="7" t="s">
        <v>38</v>
      </c>
      <c r="C44" s="5"/>
      <c r="D44" s="6" t="s">
        <v>42</v>
      </c>
      <c r="E44" s="13">
        <v>0.15</v>
      </c>
      <c r="F44" s="13">
        <v>0.15</v>
      </c>
      <c r="G44" s="13">
        <v>0.15</v>
      </c>
    </row>
    <row r="45" spans="1:7" ht="94.5" customHeight="1">
      <c r="A45" s="5" t="s">
        <v>39</v>
      </c>
      <c r="B45" s="7" t="s">
        <v>100</v>
      </c>
      <c r="C45" s="5"/>
      <c r="D45" s="6" t="s">
        <v>41</v>
      </c>
      <c r="E45" s="13">
        <v>0.15</v>
      </c>
      <c r="F45" s="13">
        <v>0.15</v>
      </c>
      <c r="G45" s="13">
        <v>0.15</v>
      </c>
    </row>
    <row r="46" spans="1:7" ht="39">
      <c r="A46" s="5" t="s">
        <v>39</v>
      </c>
      <c r="B46" s="7" t="s">
        <v>100</v>
      </c>
      <c r="C46" s="5" t="s">
        <v>22</v>
      </c>
      <c r="D46" s="6" t="s">
        <v>23</v>
      </c>
      <c r="E46" s="13">
        <v>0.15</v>
      </c>
      <c r="F46" s="13">
        <v>0.15</v>
      </c>
      <c r="G46" s="13">
        <v>0.15</v>
      </c>
    </row>
    <row r="47" spans="1:7" ht="39">
      <c r="A47" s="5" t="s">
        <v>39</v>
      </c>
      <c r="B47" s="7" t="s">
        <v>100</v>
      </c>
      <c r="C47" s="5" t="s">
        <v>86</v>
      </c>
      <c r="D47" s="6" t="s">
        <v>87</v>
      </c>
      <c r="E47" s="13">
        <v>0.15</v>
      </c>
      <c r="F47" s="13">
        <v>0.15</v>
      </c>
      <c r="G47" s="13">
        <v>0.15</v>
      </c>
    </row>
    <row r="48" spans="1:7">
      <c r="A48" s="14" t="s">
        <v>31</v>
      </c>
      <c r="B48" s="14"/>
      <c r="C48" s="14"/>
      <c r="D48" s="15" t="s">
        <v>30</v>
      </c>
      <c r="E48" s="18">
        <f>E49</f>
        <v>78.2</v>
      </c>
      <c r="F48" s="18">
        <f t="shared" ref="F48:G50" si="4">F49</f>
        <v>78.599999999999994</v>
      </c>
      <c r="G48" s="18">
        <f t="shared" si="4"/>
        <v>80.3</v>
      </c>
    </row>
    <row r="49" spans="1:7" ht="27.75" customHeight="1">
      <c r="A49" s="5" t="s">
        <v>32</v>
      </c>
      <c r="B49" s="5"/>
      <c r="C49" s="5"/>
      <c r="D49" s="6" t="s">
        <v>33</v>
      </c>
      <c r="E49" s="8">
        <f>E50</f>
        <v>78.2</v>
      </c>
      <c r="F49" s="8">
        <f t="shared" si="4"/>
        <v>78.599999999999994</v>
      </c>
      <c r="G49" s="8">
        <f t="shared" si="4"/>
        <v>80.3</v>
      </c>
    </row>
    <row r="50" spans="1:7" ht="77.25">
      <c r="A50" s="5" t="s">
        <v>32</v>
      </c>
      <c r="B50" s="5" t="s">
        <v>10</v>
      </c>
      <c r="C50" s="5"/>
      <c r="D50" s="6" t="s">
        <v>11</v>
      </c>
      <c r="E50" s="8">
        <f>E51</f>
        <v>78.2</v>
      </c>
      <c r="F50" s="8">
        <f t="shared" si="4"/>
        <v>78.599999999999994</v>
      </c>
      <c r="G50" s="8">
        <f t="shared" si="4"/>
        <v>80.3</v>
      </c>
    </row>
    <row r="51" spans="1:7" ht="90">
      <c r="A51" s="5" t="s">
        <v>32</v>
      </c>
      <c r="B51" s="5" t="s">
        <v>34</v>
      </c>
      <c r="C51" s="5"/>
      <c r="D51" s="6" t="s">
        <v>83</v>
      </c>
      <c r="E51" s="8">
        <v>78.2</v>
      </c>
      <c r="F51" s="8">
        <v>78.599999999999994</v>
      </c>
      <c r="G51" s="8">
        <v>80.3</v>
      </c>
    </row>
    <row r="52" spans="1:7" ht="51.75">
      <c r="A52" s="5" t="s">
        <v>32</v>
      </c>
      <c r="B52" s="7" t="s">
        <v>38</v>
      </c>
      <c r="C52" s="5"/>
      <c r="D52" s="6" t="s">
        <v>42</v>
      </c>
      <c r="E52" s="8">
        <v>78.2</v>
      </c>
      <c r="F52" s="8">
        <v>78.599999999999994</v>
      </c>
      <c r="G52" s="8">
        <v>80.3</v>
      </c>
    </row>
    <row r="53" spans="1:7" ht="77.25">
      <c r="A53" s="5" t="s">
        <v>32</v>
      </c>
      <c r="B53" s="7" t="s">
        <v>101</v>
      </c>
      <c r="C53" s="7"/>
      <c r="D53" s="9" t="s">
        <v>35</v>
      </c>
      <c r="E53" s="8">
        <f>E54+E56</f>
        <v>78.2</v>
      </c>
      <c r="F53" s="8">
        <f t="shared" ref="F53:G53" si="5">F54+F56</f>
        <v>78.600000000000009</v>
      </c>
      <c r="G53" s="8">
        <f t="shared" si="5"/>
        <v>80.300000000000011</v>
      </c>
    </row>
    <row r="54" spans="1:7" ht="90">
      <c r="A54" s="5" t="s">
        <v>32</v>
      </c>
      <c r="B54" s="7" t="s">
        <v>101</v>
      </c>
      <c r="C54" s="5" t="s">
        <v>16</v>
      </c>
      <c r="D54" s="6" t="s">
        <v>17</v>
      </c>
      <c r="E54" s="8">
        <v>75.900000000000006</v>
      </c>
      <c r="F54" s="8">
        <v>75.900000000000006</v>
      </c>
      <c r="G54" s="8">
        <v>75.900000000000006</v>
      </c>
    </row>
    <row r="55" spans="1:7" ht="39">
      <c r="A55" s="5" t="s">
        <v>32</v>
      </c>
      <c r="B55" s="7" t="s">
        <v>101</v>
      </c>
      <c r="C55" s="5" t="s">
        <v>84</v>
      </c>
      <c r="D55" s="6" t="s">
        <v>85</v>
      </c>
      <c r="E55" s="8">
        <v>75.900000000000006</v>
      </c>
      <c r="F55" s="8">
        <v>75.900000000000006</v>
      </c>
      <c r="G55" s="8">
        <v>75.900000000000006</v>
      </c>
    </row>
    <row r="56" spans="1:7" ht="39">
      <c r="A56" s="5" t="s">
        <v>32</v>
      </c>
      <c r="B56" s="7" t="s">
        <v>101</v>
      </c>
      <c r="C56" s="5" t="s">
        <v>22</v>
      </c>
      <c r="D56" s="6" t="s">
        <v>23</v>
      </c>
      <c r="E56" s="8">
        <v>2.2999999999999998</v>
      </c>
      <c r="F56" s="8">
        <v>2.7</v>
      </c>
      <c r="G56" s="8">
        <v>4.4000000000000004</v>
      </c>
    </row>
    <row r="57" spans="1:7" ht="39">
      <c r="A57" s="5" t="s">
        <v>32</v>
      </c>
      <c r="B57" s="7" t="s">
        <v>101</v>
      </c>
      <c r="C57" s="5" t="s">
        <v>86</v>
      </c>
      <c r="D57" s="6" t="s">
        <v>87</v>
      </c>
      <c r="E57" s="8">
        <v>2.2999999999999998</v>
      </c>
      <c r="F57" s="8">
        <v>2.7</v>
      </c>
      <c r="G57" s="8">
        <v>4.4000000000000004</v>
      </c>
    </row>
    <row r="58" spans="1:7" ht="39">
      <c r="A58" s="14" t="s">
        <v>37</v>
      </c>
      <c r="B58" s="14"/>
      <c r="C58" s="14"/>
      <c r="D58" s="15" t="s">
        <v>36</v>
      </c>
      <c r="E58" s="18">
        <f>E59</f>
        <v>78</v>
      </c>
      <c r="F58" s="18">
        <f t="shared" ref="F58:G58" si="6">F59</f>
        <v>78</v>
      </c>
      <c r="G58" s="18">
        <f t="shared" si="6"/>
        <v>78</v>
      </c>
    </row>
    <row r="59" spans="1:7">
      <c r="A59" s="5" t="s">
        <v>45</v>
      </c>
      <c r="B59" s="5"/>
      <c r="C59" s="5"/>
      <c r="D59" s="6" t="s">
        <v>46</v>
      </c>
      <c r="E59" s="8">
        <v>78</v>
      </c>
      <c r="F59" s="8">
        <v>78</v>
      </c>
      <c r="G59" s="8">
        <v>78</v>
      </c>
    </row>
    <row r="60" spans="1:7" ht="77.25">
      <c r="A60" s="5" t="s">
        <v>45</v>
      </c>
      <c r="B60" s="5" t="s">
        <v>10</v>
      </c>
      <c r="C60" s="5"/>
      <c r="D60" s="6" t="s">
        <v>11</v>
      </c>
      <c r="E60" s="8">
        <v>78</v>
      </c>
      <c r="F60" s="8">
        <v>78</v>
      </c>
      <c r="G60" s="8">
        <v>78</v>
      </c>
    </row>
    <row r="61" spans="1:7" ht="53.25" customHeight="1">
      <c r="A61" s="5" t="s">
        <v>45</v>
      </c>
      <c r="B61" s="5" t="s">
        <v>34</v>
      </c>
      <c r="C61" s="5"/>
      <c r="D61" s="6" t="s">
        <v>83</v>
      </c>
      <c r="E61" s="8">
        <v>78</v>
      </c>
      <c r="F61" s="8">
        <v>78</v>
      </c>
      <c r="G61" s="8">
        <v>78</v>
      </c>
    </row>
    <row r="62" spans="1:7" ht="52.5" customHeight="1">
      <c r="A62" s="5" t="s">
        <v>45</v>
      </c>
      <c r="B62" s="5" t="s">
        <v>44</v>
      </c>
      <c r="C62" s="5"/>
      <c r="D62" s="6" t="s">
        <v>43</v>
      </c>
      <c r="E62" s="8">
        <v>78</v>
      </c>
      <c r="F62" s="8">
        <v>78</v>
      </c>
      <c r="G62" s="8">
        <v>78</v>
      </c>
    </row>
    <row r="63" spans="1:7" ht="39">
      <c r="A63" s="5" t="s">
        <v>45</v>
      </c>
      <c r="B63" s="5" t="s">
        <v>47</v>
      </c>
      <c r="C63" s="5"/>
      <c r="D63" s="6" t="s">
        <v>96</v>
      </c>
      <c r="E63" s="8">
        <v>78</v>
      </c>
      <c r="F63" s="8">
        <v>78</v>
      </c>
      <c r="G63" s="8">
        <v>78</v>
      </c>
    </row>
    <row r="64" spans="1:7" ht="39">
      <c r="A64" s="5" t="s">
        <v>45</v>
      </c>
      <c r="B64" s="5" t="s">
        <v>47</v>
      </c>
      <c r="C64" s="5" t="s">
        <v>22</v>
      </c>
      <c r="D64" s="6" t="s">
        <v>23</v>
      </c>
      <c r="E64" s="8">
        <v>78</v>
      </c>
      <c r="F64" s="8">
        <v>78</v>
      </c>
      <c r="G64" s="8">
        <v>78</v>
      </c>
    </row>
    <row r="65" spans="1:7" ht="39">
      <c r="A65" s="5" t="s">
        <v>45</v>
      </c>
      <c r="B65" s="5" t="s">
        <v>47</v>
      </c>
      <c r="C65" s="5" t="s">
        <v>86</v>
      </c>
      <c r="D65" s="6" t="s">
        <v>87</v>
      </c>
      <c r="E65" s="8">
        <v>78</v>
      </c>
      <c r="F65" s="8">
        <v>78</v>
      </c>
      <c r="G65" s="8">
        <v>78</v>
      </c>
    </row>
    <row r="66" spans="1:7" ht="26.25">
      <c r="A66" s="14" t="s">
        <v>48</v>
      </c>
      <c r="B66" s="15"/>
      <c r="C66" s="14"/>
      <c r="D66" s="15" t="s">
        <v>49</v>
      </c>
      <c r="E66" s="18">
        <f>E68</f>
        <v>737.19999999999993</v>
      </c>
      <c r="F66" s="18">
        <f>F68</f>
        <v>272.10000000000002</v>
      </c>
      <c r="G66" s="18">
        <f>G68</f>
        <v>218.7</v>
      </c>
    </row>
    <row r="67" spans="1:7">
      <c r="A67" s="5" t="s">
        <v>52</v>
      </c>
      <c r="B67" s="5"/>
      <c r="C67" s="5"/>
      <c r="D67" s="6" t="s">
        <v>53</v>
      </c>
      <c r="E67" s="8">
        <f>E68</f>
        <v>737.19999999999993</v>
      </c>
      <c r="F67" s="8">
        <f>F68</f>
        <v>272.10000000000002</v>
      </c>
      <c r="G67" s="8">
        <f>G68</f>
        <v>218.7</v>
      </c>
    </row>
    <row r="68" spans="1:7" ht="68.25" customHeight="1">
      <c r="A68" s="5" t="s">
        <v>52</v>
      </c>
      <c r="B68" s="27">
        <v>2200000000</v>
      </c>
      <c r="C68" s="5"/>
      <c r="D68" s="6" t="s">
        <v>50</v>
      </c>
      <c r="E68" s="8">
        <f>E69+E74</f>
        <v>737.19999999999993</v>
      </c>
      <c r="F68" s="8">
        <f>F74</f>
        <v>272.10000000000002</v>
      </c>
      <c r="G68" s="8">
        <f>G74</f>
        <v>218.7</v>
      </c>
    </row>
    <row r="69" spans="1:7" ht="54" customHeight="1">
      <c r="A69" s="5" t="s">
        <v>52</v>
      </c>
      <c r="B69" s="5" t="s">
        <v>121</v>
      </c>
      <c r="C69" s="5"/>
      <c r="D69" s="6" t="s">
        <v>122</v>
      </c>
      <c r="E69" s="8">
        <f>E70</f>
        <v>10.1</v>
      </c>
      <c r="F69" s="8">
        <v>0</v>
      </c>
      <c r="G69" s="8">
        <v>0</v>
      </c>
    </row>
    <row r="70" spans="1:7" ht="39">
      <c r="A70" s="5" t="s">
        <v>52</v>
      </c>
      <c r="B70" s="5" t="s">
        <v>123</v>
      </c>
      <c r="C70" s="5"/>
      <c r="D70" s="6" t="s">
        <v>124</v>
      </c>
      <c r="E70" s="8">
        <f>E71</f>
        <v>10.1</v>
      </c>
      <c r="F70" s="8">
        <v>0</v>
      </c>
      <c r="G70" s="8">
        <v>0</v>
      </c>
    </row>
    <row r="71" spans="1:7" ht="54" customHeight="1">
      <c r="A71" s="5" t="s">
        <v>52</v>
      </c>
      <c r="B71" s="5" t="s">
        <v>125</v>
      </c>
      <c r="C71" s="5"/>
      <c r="D71" s="6" t="s">
        <v>126</v>
      </c>
      <c r="E71" s="8">
        <v>10.1</v>
      </c>
      <c r="F71" s="8">
        <v>0</v>
      </c>
      <c r="G71" s="8">
        <v>0</v>
      </c>
    </row>
    <row r="72" spans="1:7" ht="39">
      <c r="A72" s="5" t="s">
        <v>52</v>
      </c>
      <c r="B72" s="5" t="s">
        <v>125</v>
      </c>
      <c r="C72" s="5" t="s">
        <v>22</v>
      </c>
      <c r="D72" s="6" t="s">
        <v>23</v>
      </c>
      <c r="E72" s="8">
        <v>10.1</v>
      </c>
      <c r="F72" s="8">
        <v>0</v>
      </c>
      <c r="G72" s="8">
        <v>0</v>
      </c>
    </row>
    <row r="73" spans="1:7" ht="39">
      <c r="A73" s="5" t="s">
        <v>52</v>
      </c>
      <c r="B73" s="5" t="s">
        <v>125</v>
      </c>
      <c r="C73" s="5" t="s">
        <v>86</v>
      </c>
      <c r="D73" s="6" t="s">
        <v>87</v>
      </c>
      <c r="E73" s="8">
        <v>10.1</v>
      </c>
      <c r="F73" s="8">
        <v>0</v>
      </c>
      <c r="G73" s="8">
        <v>0</v>
      </c>
    </row>
    <row r="74" spans="1:7" ht="38.25">
      <c r="A74" s="5" t="s">
        <v>52</v>
      </c>
      <c r="B74" s="5" t="s">
        <v>51</v>
      </c>
      <c r="C74" s="5"/>
      <c r="D74" s="12" t="s">
        <v>135</v>
      </c>
      <c r="E74" s="8">
        <f>E75</f>
        <v>727.09999999999991</v>
      </c>
      <c r="F74" s="8">
        <f t="shared" ref="F74:G74" si="7">F75</f>
        <v>272.10000000000002</v>
      </c>
      <c r="G74" s="8">
        <f t="shared" si="7"/>
        <v>218.7</v>
      </c>
    </row>
    <row r="75" spans="1:7" ht="26.25">
      <c r="A75" s="10" t="s">
        <v>52</v>
      </c>
      <c r="B75" s="5" t="s">
        <v>56</v>
      </c>
      <c r="C75" s="5"/>
      <c r="D75" s="6" t="s">
        <v>55</v>
      </c>
      <c r="E75" s="8">
        <f>E76+E79+E82+E87+E90</f>
        <v>727.09999999999991</v>
      </c>
      <c r="F75" s="8">
        <f t="shared" ref="F75:G75" si="8">F76+F79+F82+F87</f>
        <v>272.10000000000002</v>
      </c>
      <c r="G75" s="8">
        <f t="shared" si="8"/>
        <v>218.7</v>
      </c>
    </row>
    <row r="76" spans="1:7">
      <c r="A76" s="5" t="s">
        <v>52</v>
      </c>
      <c r="B76" s="5" t="s">
        <v>54</v>
      </c>
      <c r="C76" s="5"/>
      <c r="D76" s="6" t="s">
        <v>57</v>
      </c>
      <c r="E76" s="8">
        <v>152.5</v>
      </c>
      <c r="F76" s="8">
        <v>150</v>
      </c>
      <c r="G76" s="8">
        <v>150</v>
      </c>
    </row>
    <row r="77" spans="1:7" ht="39">
      <c r="A77" s="5" t="s">
        <v>52</v>
      </c>
      <c r="B77" s="5" t="s">
        <v>54</v>
      </c>
      <c r="C77" s="5" t="s">
        <v>22</v>
      </c>
      <c r="D77" s="6" t="s">
        <v>23</v>
      </c>
      <c r="E77" s="8">
        <v>152.5</v>
      </c>
      <c r="F77" s="8">
        <v>150</v>
      </c>
      <c r="G77" s="8">
        <v>150</v>
      </c>
    </row>
    <row r="78" spans="1:7" ht="39">
      <c r="A78" s="5" t="s">
        <v>52</v>
      </c>
      <c r="B78" s="5" t="s">
        <v>54</v>
      </c>
      <c r="C78" s="5" t="s">
        <v>86</v>
      </c>
      <c r="D78" s="6" t="s">
        <v>87</v>
      </c>
      <c r="E78" s="8">
        <v>152.5</v>
      </c>
      <c r="F78" s="8">
        <v>150</v>
      </c>
      <c r="G78" s="8">
        <v>150</v>
      </c>
    </row>
    <row r="79" spans="1:7" ht="39">
      <c r="A79" s="5" t="s">
        <v>52</v>
      </c>
      <c r="B79" s="5" t="s">
        <v>58</v>
      </c>
      <c r="D79" s="6" t="s">
        <v>59</v>
      </c>
      <c r="E79" s="8">
        <v>87.5</v>
      </c>
      <c r="F79" s="8">
        <v>36.4</v>
      </c>
      <c r="G79" s="8">
        <v>0</v>
      </c>
    </row>
    <row r="80" spans="1:7" ht="39">
      <c r="A80" s="5" t="s">
        <v>52</v>
      </c>
      <c r="B80" s="5" t="s">
        <v>58</v>
      </c>
      <c r="C80" s="5" t="s">
        <v>22</v>
      </c>
      <c r="D80" s="6" t="s">
        <v>23</v>
      </c>
      <c r="E80" s="8">
        <v>87.5</v>
      </c>
      <c r="F80" s="8">
        <v>36.4</v>
      </c>
      <c r="G80" s="8">
        <v>0</v>
      </c>
    </row>
    <row r="81" spans="1:7" ht="39">
      <c r="A81" s="5" t="s">
        <v>52</v>
      </c>
      <c r="B81" s="5" t="s">
        <v>58</v>
      </c>
      <c r="C81" s="5" t="s">
        <v>86</v>
      </c>
      <c r="D81" s="6" t="s">
        <v>87</v>
      </c>
      <c r="E81" s="8">
        <v>87.5</v>
      </c>
      <c r="F81" s="8">
        <v>36.4</v>
      </c>
      <c r="G81" s="8">
        <v>0</v>
      </c>
    </row>
    <row r="82" spans="1:7" ht="39">
      <c r="A82" s="5" t="s">
        <v>52</v>
      </c>
      <c r="B82" s="5" t="s">
        <v>60</v>
      </c>
      <c r="C82" s="5"/>
      <c r="D82" s="6" t="s">
        <v>61</v>
      </c>
      <c r="E82" s="8">
        <v>70.900000000000006</v>
      </c>
      <c r="F82" s="8">
        <v>73.7</v>
      </c>
      <c r="G82" s="8">
        <v>56.7</v>
      </c>
    </row>
    <row r="83" spans="1:7" ht="39">
      <c r="A83" s="5" t="s">
        <v>52</v>
      </c>
      <c r="B83" s="5" t="s">
        <v>60</v>
      </c>
      <c r="C83" s="5" t="s">
        <v>22</v>
      </c>
      <c r="D83" s="6" t="s">
        <v>23</v>
      </c>
      <c r="E83" s="8">
        <v>70.67</v>
      </c>
      <c r="F83" s="8">
        <v>73.7</v>
      </c>
      <c r="G83" s="8">
        <v>56.7</v>
      </c>
    </row>
    <row r="84" spans="1:7" ht="39">
      <c r="A84" s="5" t="s">
        <v>52</v>
      </c>
      <c r="B84" s="5" t="s">
        <v>60</v>
      </c>
      <c r="C84" s="5" t="s">
        <v>86</v>
      </c>
      <c r="D84" s="6" t="s">
        <v>87</v>
      </c>
      <c r="E84" s="8">
        <v>70.67</v>
      </c>
      <c r="F84" s="8">
        <v>73.7</v>
      </c>
      <c r="G84" s="8">
        <v>56.7</v>
      </c>
    </row>
    <row r="85" spans="1:7">
      <c r="A85" s="5" t="s">
        <v>52</v>
      </c>
      <c r="B85" s="5" t="s">
        <v>60</v>
      </c>
      <c r="C85" s="5" t="s">
        <v>88</v>
      </c>
      <c r="D85" s="6" t="s">
        <v>89</v>
      </c>
      <c r="E85" s="8">
        <v>0.22500000000000001</v>
      </c>
      <c r="F85" s="8">
        <v>0</v>
      </c>
      <c r="G85" s="8">
        <v>0</v>
      </c>
    </row>
    <row r="86" spans="1:7" ht="26.25">
      <c r="A86" s="5" t="s">
        <v>52</v>
      </c>
      <c r="B86" s="5" t="s">
        <v>60</v>
      </c>
      <c r="C86" s="5" t="s">
        <v>138</v>
      </c>
      <c r="D86" s="6" t="s">
        <v>137</v>
      </c>
      <c r="E86" s="8">
        <v>0.22500000000000001</v>
      </c>
      <c r="F86" s="8">
        <v>0</v>
      </c>
      <c r="G86" s="8">
        <v>0</v>
      </c>
    </row>
    <row r="87" spans="1:7" ht="39">
      <c r="A87" s="5" t="s">
        <v>52</v>
      </c>
      <c r="B87" s="5" t="s">
        <v>62</v>
      </c>
      <c r="C87" s="5"/>
      <c r="D87" s="6" t="s">
        <v>63</v>
      </c>
      <c r="E87" s="8">
        <v>12</v>
      </c>
      <c r="F87" s="8">
        <v>12</v>
      </c>
      <c r="G87" s="8">
        <v>12</v>
      </c>
    </row>
    <row r="88" spans="1:7" ht="39">
      <c r="A88" s="5" t="s">
        <v>52</v>
      </c>
      <c r="B88" s="5" t="s">
        <v>62</v>
      </c>
      <c r="C88" s="5" t="s">
        <v>22</v>
      </c>
      <c r="D88" s="6" t="s">
        <v>23</v>
      </c>
      <c r="E88" s="8">
        <v>12</v>
      </c>
      <c r="F88" s="8">
        <v>12</v>
      </c>
      <c r="G88" s="8">
        <v>12</v>
      </c>
    </row>
    <row r="89" spans="1:7" ht="39">
      <c r="A89" s="5" t="s">
        <v>52</v>
      </c>
      <c r="B89" s="5" t="s">
        <v>62</v>
      </c>
      <c r="C89" s="5" t="s">
        <v>86</v>
      </c>
      <c r="D89" s="6" t="s">
        <v>87</v>
      </c>
      <c r="E89" s="8">
        <v>12</v>
      </c>
      <c r="F89" s="8">
        <v>12</v>
      </c>
      <c r="G89" s="8">
        <v>12</v>
      </c>
    </row>
    <row r="90" spans="1:7" ht="51.75">
      <c r="A90" s="5" t="s">
        <v>52</v>
      </c>
      <c r="B90" s="5" t="s">
        <v>127</v>
      </c>
      <c r="C90" s="5"/>
      <c r="D90" s="6" t="s">
        <v>128</v>
      </c>
      <c r="E90" s="8">
        <v>404.2</v>
      </c>
      <c r="F90" s="8">
        <v>0</v>
      </c>
      <c r="G90" s="8">
        <v>0</v>
      </c>
    </row>
    <row r="91" spans="1:7" ht="39">
      <c r="A91" s="5" t="s">
        <v>52</v>
      </c>
      <c r="B91" s="5" t="s">
        <v>127</v>
      </c>
      <c r="C91" s="5" t="s">
        <v>22</v>
      </c>
      <c r="D91" s="6" t="s">
        <v>23</v>
      </c>
      <c r="E91" s="8">
        <v>404.2</v>
      </c>
      <c r="F91" s="8">
        <v>0</v>
      </c>
      <c r="G91" s="8">
        <v>0</v>
      </c>
    </row>
    <row r="92" spans="1:7" ht="39">
      <c r="A92" s="5" t="s">
        <v>52</v>
      </c>
      <c r="B92" s="5" t="s">
        <v>127</v>
      </c>
      <c r="C92" s="5" t="s">
        <v>86</v>
      </c>
      <c r="D92" s="6" t="s">
        <v>87</v>
      </c>
      <c r="E92" s="8">
        <v>404.2</v>
      </c>
      <c r="F92" s="8">
        <v>0</v>
      </c>
      <c r="G92" s="8">
        <v>0</v>
      </c>
    </row>
    <row r="93" spans="1:7" ht="18.75" customHeight="1">
      <c r="A93" s="14" t="s">
        <v>129</v>
      </c>
      <c r="B93" s="14"/>
      <c r="C93" s="14"/>
      <c r="D93" s="15" t="s">
        <v>130</v>
      </c>
      <c r="E93" s="18">
        <v>300.10000000000002</v>
      </c>
      <c r="F93" s="18">
        <v>0</v>
      </c>
      <c r="G93" s="18">
        <v>0</v>
      </c>
    </row>
    <row r="94" spans="1:7">
      <c r="A94" s="5" t="s">
        <v>131</v>
      </c>
      <c r="B94" s="5"/>
      <c r="C94" s="5"/>
      <c r="D94" s="6" t="s">
        <v>132</v>
      </c>
      <c r="E94" s="8">
        <v>300.10000000000002</v>
      </c>
      <c r="F94" s="8">
        <v>0</v>
      </c>
      <c r="G94" s="8">
        <v>0</v>
      </c>
    </row>
    <row r="95" spans="1:7" ht="77.25">
      <c r="A95" s="5" t="s">
        <v>131</v>
      </c>
      <c r="B95" s="5" t="s">
        <v>10</v>
      </c>
      <c r="C95" s="5"/>
      <c r="D95" s="6" t="s">
        <v>11</v>
      </c>
      <c r="E95" s="8">
        <v>300.10000000000002</v>
      </c>
      <c r="F95" s="8">
        <v>0</v>
      </c>
      <c r="G95" s="8">
        <v>0</v>
      </c>
    </row>
    <row r="96" spans="1:7" ht="90">
      <c r="A96" s="5" t="s">
        <v>131</v>
      </c>
      <c r="B96" s="5" t="s">
        <v>34</v>
      </c>
      <c r="C96" s="5"/>
      <c r="D96" s="6" t="s">
        <v>83</v>
      </c>
      <c r="E96" s="8">
        <v>300.10000000000002</v>
      </c>
      <c r="F96" s="8">
        <v>0</v>
      </c>
      <c r="G96" s="8">
        <v>0</v>
      </c>
    </row>
    <row r="97" spans="1:7" ht="37.5" customHeight="1">
      <c r="A97" s="5" t="s">
        <v>131</v>
      </c>
      <c r="B97" s="5" t="s">
        <v>78</v>
      </c>
      <c r="C97" s="5"/>
      <c r="D97" s="6" t="s">
        <v>77</v>
      </c>
      <c r="E97" s="8">
        <v>300.10000000000002</v>
      </c>
      <c r="F97" s="8">
        <v>0</v>
      </c>
      <c r="G97" s="8">
        <v>0</v>
      </c>
    </row>
    <row r="98" spans="1:7" ht="39">
      <c r="A98" s="5" t="s">
        <v>131</v>
      </c>
      <c r="B98" s="5" t="s">
        <v>133</v>
      </c>
      <c r="C98" s="5"/>
      <c r="D98" s="6" t="s">
        <v>134</v>
      </c>
      <c r="E98" s="8">
        <v>300.10000000000002</v>
      </c>
      <c r="F98" s="8">
        <v>0</v>
      </c>
      <c r="G98" s="8">
        <v>0</v>
      </c>
    </row>
    <row r="99" spans="1:7" ht="39">
      <c r="A99" s="5" t="s">
        <v>131</v>
      </c>
      <c r="B99" s="5" t="s">
        <v>133</v>
      </c>
      <c r="C99" s="5" t="s">
        <v>22</v>
      </c>
      <c r="D99" s="6" t="s">
        <v>23</v>
      </c>
      <c r="E99" s="8">
        <v>300.10000000000002</v>
      </c>
      <c r="F99" s="8">
        <v>0</v>
      </c>
      <c r="G99" s="8">
        <v>0</v>
      </c>
    </row>
    <row r="100" spans="1:7" ht="39">
      <c r="A100" s="5" t="s">
        <v>131</v>
      </c>
      <c r="B100" s="5" t="s">
        <v>133</v>
      </c>
      <c r="C100" s="5" t="s">
        <v>86</v>
      </c>
      <c r="D100" s="6" t="s">
        <v>87</v>
      </c>
      <c r="E100" s="8">
        <v>300.10000000000002</v>
      </c>
      <c r="F100" s="8">
        <v>0</v>
      </c>
      <c r="G100" s="8">
        <v>0</v>
      </c>
    </row>
    <row r="101" spans="1:7" ht="16.5" customHeight="1">
      <c r="A101" s="14" t="s">
        <v>64</v>
      </c>
      <c r="B101" s="14"/>
      <c r="C101" s="14"/>
      <c r="D101" s="15" t="s">
        <v>65</v>
      </c>
      <c r="E101" s="18">
        <f>E102</f>
        <v>21.9</v>
      </c>
      <c r="F101" s="18">
        <f t="shared" ref="F101:G105" si="9">F102</f>
        <v>21</v>
      </c>
      <c r="G101" s="18">
        <f t="shared" si="9"/>
        <v>21</v>
      </c>
    </row>
    <row r="102" spans="1:7">
      <c r="A102" s="5" t="s">
        <v>66</v>
      </c>
      <c r="B102" s="5"/>
      <c r="C102" s="5"/>
      <c r="D102" s="6" t="s">
        <v>67</v>
      </c>
      <c r="E102" s="8">
        <f>E103</f>
        <v>21.9</v>
      </c>
      <c r="F102" s="8">
        <f t="shared" si="9"/>
        <v>21</v>
      </c>
      <c r="G102" s="8">
        <f t="shared" si="9"/>
        <v>21</v>
      </c>
    </row>
    <row r="103" spans="1:7" ht="77.25">
      <c r="A103" s="5" t="s">
        <v>66</v>
      </c>
      <c r="B103" s="5" t="s">
        <v>10</v>
      </c>
      <c r="C103" s="5"/>
      <c r="D103" s="6" t="s">
        <v>11</v>
      </c>
      <c r="E103" s="8">
        <f>E104</f>
        <v>21.9</v>
      </c>
      <c r="F103" s="8">
        <f t="shared" si="9"/>
        <v>21</v>
      </c>
      <c r="G103" s="8">
        <f t="shared" si="9"/>
        <v>21</v>
      </c>
    </row>
    <row r="104" spans="1:7" ht="90">
      <c r="A104" s="5" t="s">
        <v>66</v>
      </c>
      <c r="B104" s="5" t="s">
        <v>34</v>
      </c>
      <c r="C104" s="5"/>
      <c r="D104" s="6" t="s">
        <v>83</v>
      </c>
      <c r="E104" s="8">
        <f>E105</f>
        <v>21.9</v>
      </c>
      <c r="F104" s="8">
        <f t="shared" si="9"/>
        <v>21</v>
      </c>
      <c r="G104" s="8">
        <f t="shared" si="9"/>
        <v>21</v>
      </c>
    </row>
    <row r="105" spans="1:7" ht="64.5">
      <c r="A105" s="5" t="s">
        <v>66</v>
      </c>
      <c r="B105" s="5" t="s">
        <v>70</v>
      </c>
      <c r="C105" s="5"/>
      <c r="D105" s="6" t="s">
        <v>68</v>
      </c>
      <c r="E105" s="8">
        <f>E106</f>
        <v>21.9</v>
      </c>
      <c r="F105" s="8">
        <f t="shared" si="9"/>
        <v>21</v>
      </c>
      <c r="G105" s="8">
        <f t="shared" si="9"/>
        <v>21</v>
      </c>
    </row>
    <row r="106" spans="1:7" ht="90">
      <c r="A106" s="5" t="s">
        <v>66</v>
      </c>
      <c r="B106" s="5" t="s">
        <v>69</v>
      </c>
      <c r="C106" s="5"/>
      <c r="D106" s="6" t="s">
        <v>71</v>
      </c>
      <c r="E106" s="8">
        <f>E107+E109</f>
        <v>21.9</v>
      </c>
      <c r="F106" s="8">
        <f t="shared" ref="F106:G106" si="10">F107+F109</f>
        <v>21</v>
      </c>
      <c r="G106" s="8">
        <f t="shared" si="10"/>
        <v>21</v>
      </c>
    </row>
    <row r="107" spans="1:7" ht="39">
      <c r="A107" s="5" t="s">
        <v>66</v>
      </c>
      <c r="B107" s="5" t="s">
        <v>69</v>
      </c>
      <c r="C107" s="5" t="s">
        <v>22</v>
      </c>
      <c r="D107" s="6" t="s">
        <v>23</v>
      </c>
      <c r="E107" s="8">
        <v>10</v>
      </c>
      <c r="F107" s="8">
        <v>10</v>
      </c>
      <c r="G107" s="8">
        <v>10</v>
      </c>
    </row>
    <row r="108" spans="1:7" ht="39">
      <c r="A108" s="5" t="s">
        <v>66</v>
      </c>
      <c r="B108" s="5" t="s">
        <v>69</v>
      </c>
      <c r="C108" s="5" t="s">
        <v>86</v>
      </c>
      <c r="D108" s="6" t="s">
        <v>87</v>
      </c>
      <c r="E108" s="8">
        <v>10</v>
      </c>
      <c r="F108" s="8">
        <v>10</v>
      </c>
      <c r="G108" s="8">
        <v>10</v>
      </c>
    </row>
    <row r="109" spans="1:7" ht="26.25">
      <c r="A109" s="5" t="s">
        <v>66</v>
      </c>
      <c r="B109" s="5" t="s">
        <v>69</v>
      </c>
      <c r="C109" s="5" t="s">
        <v>105</v>
      </c>
      <c r="D109" s="6" t="s">
        <v>106</v>
      </c>
      <c r="E109" s="8">
        <v>11.9</v>
      </c>
      <c r="F109" s="8">
        <v>11</v>
      </c>
      <c r="G109" s="8">
        <v>11</v>
      </c>
    </row>
    <row r="110" spans="1:7">
      <c r="A110" s="5" t="s">
        <v>66</v>
      </c>
      <c r="B110" s="5" t="s">
        <v>69</v>
      </c>
      <c r="C110" s="5" t="s">
        <v>107</v>
      </c>
      <c r="D110" s="6" t="s">
        <v>108</v>
      </c>
      <c r="E110" s="8">
        <v>11.9</v>
      </c>
      <c r="F110" s="8">
        <v>11</v>
      </c>
      <c r="G110" s="8">
        <v>11</v>
      </c>
    </row>
    <row r="111" spans="1:7" ht="51.75">
      <c r="A111" s="14" t="s">
        <v>72</v>
      </c>
      <c r="B111" s="14"/>
      <c r="C111" s="14"/>
      <c r="D111" s="15" t="s">
        <v>73</v>
      </c>
      <c r="E111" s="18">
        <f>E112</f>
        <v>161</v>
      </c>
      <c r="F111" s="18">
        <f t="shared" ref="F111:G114" si="11">F112</f>
        <v>161</v>
      </c>
      <c r="G111" s="18">
        <f t="shared" si="11"/>
        <v>161</v>
      </c>
    </row>
    <row r="112" spans="1:7" ht="26.25">
      <c r="A112" s="5" t="s">
        <v>75</v>
      </c>
      <c r="B112" s="5"/>
      <c r="C112" s="5"/>
      <c r="D112" s="6" t="s">
        <v>74</v>
      </c>
      <c r="E112" s="8">
        <f>E113</f>
        <v>161</v>
      </c>
      <c r="F112" s="8">
        <f t="shared" si="11"/>
        <v>161</v>
      </c>
      <c r="G112" s="8">
        <f t="shared" si="11"/>
        <v>161</v>
      </c>
    </row>
    <row r="113" spans="1:7" ht="77.25">
      <c r="A113" s="5" t="s">
        <v>75</v>
      </c>
      <c r="B113" s="5" t="s">
        <v>10</v>
      </c>
      <c r="C113" s="5"/>
      <c r="D113" s="6" t="s">
        <v>11</v>
      </c>
      <c r="E113" s="8">
        <f>E114</f>
        <v>161</v>
      </c>
      <c r="F113" s="8">
        <f t="shared" si="11"/>
        <v>161</v>
      </c>
      <c r="G113" s="8">
        <f t="shared" si="11"/>
        <v>161</v>
      </c>
    </row>
    <row r="114" spans="1:7" ht="90">
      <c r="A114" s="5" t="s">
        <v>75</v>
      </c>
      <c r="B114" s="5" t="s">
        <v>34</v>
      </c>
      <c r="C114" s="5"/>
      <c r="D114" s="6" t="s">
        <v>83</v>
      </c>
      <c r="E114" s="8">
        <f>E115</f>
        <v>161</v>
      </c>
      <c r="F114" s="8">
        <f t="shared" si="11"/>
        <v>161</v>
      </c>
      <c r="G114" s="8">
        <f t="shared" si="11"/>
        <v>161</v>
      </c>
    </row>
    <row r="115" spans="1:7" ht="43.5" customHeight="1">
      <c r="A115" s="5" t="s">
        <v>75</v>
      </c>
      <c r="B115" s="5" t="s">
        <v>78</v>
      </c>
      <c r="C115" s="5"/>
      <c r="D115" s="6" t="s">
        <v>77</v>
      </c>
      <c r="E115" s="8">
        <f>E116+E119</f>
        <v>161</v>
      </c>
      <c r="F115" s="8">
        <f t="shared" ref="F115:G115" si="12">F116+F119</f>
        <v>161</v>
      </c>
      <c r="G115" s="8">
        <f t="shared" si="12"/>
        <v>161</v>
      </c>
    </row>
    <row r="116" spans="1:7" ht="90">
      <c r="A116" s="5" t="s">
        <v>75</v>
      </c>
      <c r="B116" s="5" t="s">
        <v>109</v>
      </c>
      <c r="C116" s="5"/>
      <c r="D116" s="6" t="s">
        <v>81</v>
      </c>
      <c r="E116" s="8">
        <v>160</v>
      </c>
      <c r="F116" s="8">
        <v>160</v>
      </c>
      <c r="G116" s="8">
        <v>160</v>
      </c>
    </row>
    <row r="117" spans="1:7">
      <c r="A117" s="5" t="s">
        <v>75</v>
      </c>
      <c r="B117" s="5" t="s">
        <v>109</v>
      </c>
      <c r="C117" s="5" t="s">
        <v>90</v>
      </c>
      <c r="D117" s="6" t="s">
        <v>91</v>
      </c>
      <c r="E117" s="8">
        <v>160</v>
      </c>
      <c r="F117" s="8">
        <v>160</v>
      </c>
      <c r="G117" s="8">
        <v>160</v>
      </c>
    </row>
    <row r="118" spans="1:7">
      <c r="A118" s="5" t="s">
        <v>75</v>
      </c>
      <c r="B118" s="5" t="s">
        <v>109</v>
      </c>
      <c r="C118" s="5" t="s">
        <v>79</v>
      </c>
      <c r="D118" s="6" t="s">
        <v>80</v>
      </c>
      <c r="E118" s="8">
        <v>160</v>
      </c>
      <c r="F118" s="8">
        <v>160</v>
      </c>
      <c r="G118" s="8">
        <v>160</v>
      </c>
    </row>
    <row r="119" spans="1:7" ht="90">
      <c r="A119" s="5" t="s">
        <v>75</v>
      </c>
      <c r="B119" s="5" t="s">
        <v>110</v>
      </c>
      <c r="C119" s="5"/>
      <c r="D119" s="6" t="s">
        <v>76</v>
      </c>
      <c r="E119" s="8">
        <v>1</v>
      </c>
      <c r="F119" s="8">
        <v>1</v>
      </c>
      <c r="G119" s="8">
        <v>1</v>
      </c>
    </row>
    <row r="120" spans="1:7">
      <c r="A120" s="5" t="s">
        <v>75</v>
      </c>
      <c r="B120" s="5" t="s">
        <v>110</v>
      </c>
      <c r="C120" s="5" t="s">
        <v>90</v>
      </c>
      <c r="D120" s="6" t="s">
        <v>91</v>
      </c>
      <c r="E120" s="8">
        <v>1</v>
      </c>
      <c r="F120" s="8">
        <v>1</v>
      </c>
      <c r="G120" s="8">
        <v>1</v>
      </c>
    </row>
    <row r="121" spans="1:7">
      <c r="A121" s="5" t="s">
        <v>75</v>
      </c>
      <c r="B121" s="5" t="s">
        <v>110</v>
      </c>
      <c r="C121" s="5" t="s">
        <v>79</v>
      </c>
      <c r="D121" s="6" t="s">
        <v>80</v>
      </c>
      <c r="E121" s="8">
        <v>1</v>
      </c>
      <c r="F121" s="8">
        <v>1</v>
      </c>
      <c r="G121" s="8">
        <v>1</v>
      </c>
    </row>
  </sheetData>
  <mergeCells count="12">
    <mergeCell ref="A17:A18"/>
    <mergeCell ref="A16:E16"/>
    <mergeCell ref="E17:G17"/>
    <mergeCell ref="D17:D18"/>
    <mergeCell ref="C17:C18"/>
    <mergeCell ref="B17:B18"/>
    <mergeCell ref="D8:G8"/>
    <mergeCell ref="D3:G3"/>
    <mergeCell ref="D4:G4"/>
    <mergeCell ref="D5:G5"/>
    <mergeCell ref="D6:G6"/>
    <mergeCell ref="D7:G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2020-03-30T14:03:15Z</dcterms:modified>
</cp:coreProperties>
</file>